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c3887684911ee4/substack/Medicare Nursing Home/"/>
    </mc:Choice>
  </mc:AlternateContent>
  <xr:revisionPtr revIDLastSave="2" documentId="8_{1D61A654-347A-449E-B058-13837614301D}" xr6:coauthVersionLast="47" xr6:coauthVersionMax="47" xr10:uidLastSave="{1274A0BB-69E4-4DE6-85FB-63142F5D89D7}"/>
  <bookViews>
    <workbookView xWindow="4290" yWindow="2010" windowWidth="20550" windowHeight="12360" xr2:uid="{7BD30FF6-6A02-4EA5-AE88-C29D50B45962}"/>
  </bookViews>
  <sheets>
    <sheet name="Promedica" sheetId="2" r:id="rId1"/>
    <sheet name="Fox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7" i="3" l="1"/>
  <c r="Q57" i="3"/>
  <c r="O57" i="3"/>
  <c r="M57" i="3"/>
  <c r="T52" i="3"/>
  <c r="Q52" i="3"/>
  <c r="O52" i="3"/>
  <c r="M52" i="3"/>
  <c r="C10" i="3" s="1"/>
  <c r="T48" i="3"/>
  <c r="J9" i="3" s="1"/>
  <c r="Q48" i="3"/>
  <c r="O48" i="3"/>
  <c r="E9" i="3" s="1"/>
  <c r="M48" i="3"/>
  <c r="T44" i="3"/>
  <c r="J8" i="3" s="1"/>
  <c r="Q44" i="3"/>
  <c r="O44" i="3"/>
  <c r="E8" i="3" s="1"/>
  <c r="M44" i="3"/>
  <c r="T40" i="3"/>
  <c r="Q40" i="3"/>
  <c r="O40" i="3"/>
  <c r="M40" i="3"/>
  <c r="T35" i="3"/>
  <c r="Q35" i="3"/>
  <c r="O35" i="3"/>
  <c r="M35" i="3"/>
  <c r="T31" i="3"/>
  <c r="Q31" i="3"/>
  <c r="O31" i="3"/>
  <c r="M31" i="3"/>
  <c r="T26" i="3"/>
  <c r="J4" i="3" s="1"/>
  <c r="Q26" i="3"/>
  <c r="O26" i="3"/>
  <c r="E4" i="3" s="1"/>
  <c r="M26" i="3"/>
  <c r="T22" i="3"/>
  <c r="Q22" i="3"/>
  <c r="O22" i="3"/>
  <c r="E3" i="3" s="1"/>
  <c r="M22" i="3"/>
  <c r="C3" i="3" s="1"/>
  <c r="T18" i="3"/>
  <c r="J2" i="3" s="1"/>
  <c r="Q18" i="3"/>
  <c r="O18" i="3"/>
  <c r="M18" i="3"/>
  <c r="J11" i="3"/>
  <c r="G11" i="3"/>
  <c r="E11" i="3"/>
  <c r="C11" i="3"/>
  <c r="J10" i="3"/>
  <c r="G10" i="3"/>
  <c r="E10" i="3"/>
  <c r="G9" i="3"/>
  <c r="C9" i="3"/>
  <c r="G8" i="3"/>
  <c r="C8" i="3"/>
  <c r="J7" i="3"/>
  <c r="G7" i="3"/>
  <c r="E7" i="3"/>
  <c r="C7" i="3"/>
  <c r="J6" i="3"/>
  <c r="G6" i="3"/>
  <c r="E6" i="3"/>
  <c r="C6" i="3"/>
  <c r="J5" i="3"/>
  <c r="G5" i="3"/>
  <c r="E5" i="3"/>
  <c r="C5" i="3"/>
  <c r="G4" i="3"/>
  <c r="C4" i="3"/>
  <c r="J3" i="3"/>
  <c r="G3" i="3"/>
  <c r="G2" i="3"/>
  <c r="E2" i="3"/>
  <c r="C2" i="3"/>
  <c r="T57" i="2"/>
  <c r="Q57" i="2"/>
  <c r="O57" i="2"/>
  <c r="M57" i="2"/>
  <c r="T52" i="2"/>
  <c r="Q52" i="2"/>
  <c r="O52" i="2"/>
  <c r="E10" i="2" s="1"/>
  <c r="M52" i="2"/>
  <c r="T48" i="2"/>
  <c r="Q48" i="2"/>
  <c r="O48" i="2"/>
  <c r="E9" i="2" s="1"/>
  <c r="M48" i="2"/>
  <c r="T44" i="2"/>
  <c r="Q44" i="2"/>
  <c r="G8" i="2" s="1"/>
  <c r="O44" i="2"/>
  <c r="M44" i="2"/>
  <c r="T40" i="2"/>
  <c r="J7" i="2" s="1"/>
  <c r="Q40" i="2"/>
  <c r="O40" i="2"/>
  <c r="M40" i="2"/>
  <c r="T35" i="2"/>
  <c r="Q35" i="2"/>
  <c r="O35" i="2"/>
  <c r="M35" i="2"/>
  <c r="T31" i="2"/>
  <c r="Q31" i="2"/>
  <c r="O31" i="2"/>
  <c r="M31" i="2"/>
  <c r="T26" i="2"/>
  <c r="J4" i="2" s="1"/>
  <c r="Q26" i="2"/>
  <c r="O26" i="2"/>
  <c r="M26" i="2"/>
  <c r="C4" i="2" s="1"/>
  <c r="T22" i="2"/>
  <c r="Q22" i="2"/>
  <c r="O22" i="2"/>
  <c r="M22" i="2"/>
  <c r="T18" i="2"/>
  <c r="J2" i="2" s="1"/>
  <c r="Q18" i="2"/>
  <c r="O18" i="2"/>
  <c r="M18" i="2"/>
  <c r="J11" i="2"/>
  <c r="G11" i="2"/>
  <c r="E11" i="2"/>
  <c r="C11" i="2"/>
  <c r="J10" i="2"/>
  <c r="G10" i="2"/>
  <c r="C10" i="2"/>
  <c r="J9" i="2"/>
  <c r="G9" i="2"/>
  <c r="C9" i="2"/>
  <c r="J8" i="2"/>
  <c r="E8" i="2"/>
  <c r="C8" i="2"/>
  <c r="G7" i="2"/>
  <c r="E7" i="2"/>
  <c r="C7" i="2"/>
  <c r="J6" i="2"/>
  <c r="G6" i="2"/>
  <c r="E6" i="2"/>
  <c r="C6" i="2"/>
  <c r="J5" i="2"/>
  <c r="G5" i="2"/>
  <c r="E5" i="2"/>
  <c r="C5" i="2"/>
  <c r="G4" i="2"/>
  <c r="E4" i="2"/>
  <c r="J3" i="2"/>
  <c r="G3" i="2"/>
  <c r="E3" i="2"/>
  <c r="C3" i="2"/>
  <c r="G2" i="2"/>
  <c r="E2" i="2"/>
  <c r="C2" i="2"/>
</calcChain>
</file>

<file path=xl/sharedStrings.xml><?xml version="1.0" encoding="utf-8"?>
<sst xmlns="http://schemas.openxmlformats.org/spreadsheetml/2006/main" count="702" uniqueCount="55">
  <si>
    <t>Cases</t>
  </si>
  <si>
    <t>ACM</t>
  </si>
  <si>
    <t>COVID deaths</t>
  </si>
  <si>
    <t>Occupancy</t>
  </si>
  <si>
    <t>z</t>
  </si>
  <si>
    <t>Promedica</t>
  </si>
  <si>
    <t>August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</si>
  <si>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</si>
  <si>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</si>
  <si>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</si>
  <si>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</si>
  <si>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</si>
  <si>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</si>
  <si>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</si>
  <si>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</si>
  <si>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</si>
  <si>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Week Ending</t>
  </si>
  <si>
    <t>Federal Provider Number</t>
  </si>
  <si>
    <t>Provider Name</t>
  </si>
  <si>
    <t>Provider Address</t>
  </si>
  <si>
    <t>Provider City</t>
  </si>
  <si>
    <t>Provider State</t>
  </si>
  <si>
    <t>Provider Zip Code</t>
  </si>
  <si>
    <t>Provider Phone Number</t>
  </si>
  <si>
    <t>County</t>
  </si>
  <si>
    <t>Submitted Data</t>
  </si>
  <si>
    <t>Passed Quality Assurance Check</t>
  </si>
  <si>
    <t>Residents Weekly Confirmed COVID-19</t>
  </si>
  <si>
    <t>Residents Weekly All Deaths</t>
  </si>
  <si>
    <t>Residents Weekly COVID-19 Deaths</t>
  </si>
  <si>
    <t>Total Number of Occupied Beds</t>
  </si>
  <si>
    <t>Number of Residents who are Up to Date on COVID-19 Vaccinations, 14 Days or More Before Positive Test</t>
  </si>
  <si>
    <t>Number of Residents Staying in this Facility for At Least 1 Day This Week</t>
  </si>
  <si>
    <t>Number of All Healthcare Personnel Eligible to Work in this Facility for At Least 1 Day This Week</t>
  </si>
  <si>
    <t>Number of All Healthcare Personnel Eligible to Work in this Facility for At Least 1 Day This Week who Received a Completed COVID-19 Vaccination at Any Time</t>
  </si>
  <si>
    <t>Recent Percentage of Current Healthcare Personnel who Received a Completed COVID-19 Vaccination at Any Time</t>
  </si>
  <si>
    <t>Percentage of Current Healthcare Personnel who Received a Completed COVID-19 Vaccination at Any Time</t>
  </si>
  <si>
    <t>Number of Residents Staying in this Facility for At Least 1 Day This Week Up to Date with COVID-19 Vaccines</t>
  </si>
  <si>
    <t>Recent Percentage of Current Residents Up to Date with COVID-19 Vaccines</t>
  </si>
  <si>
    <t>Percentage of Current Residents Up to Date with COVID-19 Vaccines</t>
  </si>
  <si>
    <t>Number of Healthcare Personnel Eligible to Work in this Facility for At Least 1 Day This Week Up to Date with COVID-19 Vaccines</t>
  </si>
  <si>
    <t>Recent Percentage of Current Healthcare Personnel Up to Date with COVID-19 Vaccines</t>
  </si>
  <si>
    <t>Percentage of Current Healthcare Personnel Up to Date with COVID-19 Vaccines</t>
  </si>
  <si>
    <t>PROMEDICA SKILLED NURSING &amp; REHAB (WASHINGTON TWP)</t>
  </si>
  <si>
    <t>378 FRIES MILL ROAD</t>
  </si>
  <si>
    <t>SEWELL</t>
  </si>
  <si>
    <t>NJ</t>
  </si>
  <si>
    <t>Gloucester</t>
  </si>
  <si>
    <t>Y</t>
  </si>
  <si>
    <t>Fox</t>
  </si>
  <si>
    <t>FOX SUBACUTE AT MECHANICSBURG</t>
  </si>
  <si>
    <t>120 SOUTH FILBERT ST</t>
  </si>
  <si>
    <t>MECHANICSBURG</t>
  </si>
  <si>
    <t>PA</t>
  </si>
  <si>
    <t>Cumberland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</si>
</sst>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4" fontId="0" fillId="0" borderId="0" xfId="0" applyNumberForma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024D1-5350-4143-9CD6-16CA35A3300F}">
  <dimension ref="A1:AM57"/>
  <sheetViews>
    <sheetView tabSelected="1" workbookViewId="0">
      <selection activeCell="E12" sqref="E12"/>
    </sheetView>
  </sheetViews>
  <sheetFormatPr defaultRowHeight="15" x14ac:dyDescent="0.25"/>
  <cols>
    <col min="1" max="1" width="11.85546875" customWidth="1"/>
    <col min="13" max="13" width="12.7109375" customWidth="1"/>
  </cols>
  <sheetData>
    <row r="1" spans="1:39" x14ac:dyDescent="0.25">
      <c r="C1" t="s">
        <v>0</v>
      </c>
      <c r="E1" t="s">
        <v>1</v>
      </c>
      <c r="G1" t="s">
        <v>2</v>
      </c>
      <c r="J1" t="s">
        <v>3</v>
      </c>
      <c r="AB1" t="s">
        <v>4</v>
      </c>
    </row>
    <row r="2" spans="1:39" x14ac:dyDescent="0.25">
      <c r="A2" t="s">
        <v>5</v>
      </c>
      <c r="B2" t="s">
        <v>6</v>
      </c>
      <c r="C2">
        <f>M18</f>
        <v>0</v>
      </c>
      <c r="E2">
        <f>O18</f>
        <v>1</v>
      </c>
      <c r="G2">
        <f>Q18</f>
        <v>0</v>
      </c>
      <c r="J2">
        <f>T18</f>
        <v>90.6</v>
      </c>
    </row>
    <row r="3" spans="1:39" x14ac:dyDescent="0.25">
      <c r="B3" t="s">
        <v>7</v>
      </c>
      <c r="C3">
        <f>M22</f>
        <v>0</v>
      </c>
      <c r="E3">
        <f>O22</f>
        <v>3</v>
      </c>
      <c r="G3">
        <f>Q22</f>
        <v>0</v>
      </c>
      <c r="J3">
        <f>T22</f>
        <v>89.6</v>
      </c>
    </row>
    <row r="4" spans="1:39" x14ac:dyDescent="0.25">
      <c r="B4" t="s">
        <v>8</v>
      </c>
      <c r="C4">
        <f>M26</f>
        <v>0</v>
      </c>
      <c r="E4">
        <f>O26</f>
        <v>3</v>
      </c>
      <c r="G4">
        <f>Q26</f>
        <v>3</v>
      </c>
      <c r="J4">
        <f>T26</f>
        <v>88.8</v>
      </c>
    </row>
    <row r="5" spans="1:39" x14ac:dyDescent="0.25">
      <c r="B5" t="s">
        <v>9</v>
      </c>
      <c r="C5">
        <f>M31</f>
        <v>12</v>
      </c>
      <c r="E5">
        <f>O31</f>
        <v>8</v>
      </c>
      <c r="G5">
        <f>Q31</f>
        <v>7</v>
      </c>
      <c r="J5">
        <f>T31</f>
        <v>88.2</v>
      </c>
    </row>
    <row r="6" spans="1:39" x14ac:dyDescent="0.25">
      <c r="B6" t="s">
        <v>10</v>
      </c>
      <c r="C6">
        <f>M35</f>
        <v>27</v>
      </c>
      <c r="E6">
        <f>O35</f>
        <v>21</v>
      </c>
      <c r="G6">
        <f>Q35</f>
        <v>18</v>
      </c>
      <c r="J6">
        <f>T35</f>
        <v>79.75</v>
      </c>
    </row>
    <row r="7" spans="1:39" x14ac:dyDescent="0.25">
      <c r="B7" t="s">
        <v>11</v>
      </c>
      <c r="C7">
        <f>M40</f>
        <v>13</v>
      </c>
      <c r="E7">
        <f>O40</f>
        <v>46</v>
      </c>
      <c r="G7">
        <f>Q40</f>
        <v>16</v>
      </c>
      <c r="J7">
        <f>T40</f>
        <v>99</v>
      </c>
    </row>
    <row r="8" spans="1:39" x14ac:dyDescent="0.25">
      <c r="B8" t="s">
        <v>12</v>
      </c>
      <c r="C8">
        <f>M44</f>
        <v>1</v>
      </c>
      <c r="E8">
        <f>O44</f>
        <v>83</v>
      </c>
      <c r="G8">
        <f>Q44</f>
        <v>31</v>
      </c>
      <c r="J8">
        <f>T44</f>
        <v>100.75</v>
      </c>
    </row>
    <row r="9" spans="1:39" x14ac:dyDescent="0.25">
      <c r="B9" t="s">
        <v>13</v>
      </c>
      <c r="C9">
        <f>M48</f>
        <v>1</v>
      </c>
      <c r="E9">
        <f>O48</f>
        <v>22</v>
      </c>
      <c r="G9">
        <f>Q48</f>
        <v>8</v>
      </c>
      <c r="J9">
        <f>T48</f>
        <v>84.75</v>
      </c>
    </row>
    <row r="10" spans="1:39" x14ac:dyDescent="0.25">
      <c r="B10" t="s">
        <v>14</v>
      </c>
      <c r="C10">
        <f>M52</f>
        <v>0</v>
      </c>
      <c r="E10">
        <f>O52</f>
        <v>6</v>
      </c>
      <c r="G10">
        <f>Q52</f>
        <v>1</v>
      </c>
      <c r="J10">
        <f>T52</f>
        <v>73.5</v>
      </c>
    </row>
    <row r="11" spans="1:39" x14ac:dyDescent="0.25">
      <c r="B11" t="s">
        <v>15</v>
      </c>
      <c r="C11">
        <f>M57</f>
        <v>0</v>
      </c>
      <c r="E11">
        <f>O57</f>
        <v>1</v>
      </c>
      <c r="G11">
        <f>Q57</f>
        <v>0</v>
      </c>
      <c r="J11">
        <f>T57</f>
        <v>87.75</v>
      </c>
    </row>
    <row r="13" spans="1:39" ht="12.75" customHeight="1" x14ac:dyDescent="0.25">
      <c r="A13" t="s">
        <v>16</v>
      </c>
      <c r="B13" t="s">
        <v>17</v>
      </c>
      <c r="C13" t="s">
        <v>18</v>
      </c>
      <c r="D13" t="s">
        <v>19</v>
      </c>
      <c r="E13" t="s">
        <v>20</v>
      </c>
      <c r="F13" t="s">
        <v>21</v>
      </c>
      <c r="G13" t="s">
        <v>22</v>
      </c>
      <c r="H13" t="s">
        <v>23</v>
      </c>
      <c r="I13" t="s">
        <v>24</v>
      </c>
      <c r="J13" t="s">
        <v>25</v>
      </c>
      <c r="K13" t="s">
        <v>26</v>
      </c>
      <c r="L13" t="s">
        <v>27</v>
      </c>
      <c r="M13" s="1"/>
      <c r="N13" s="1" t="s">
        <v>28</v>
      </c>
      <c r="O13" s="1"/>
      <c r="P13" t="s">
        <v>29</v>
      </c>
      <c r="Q13" s="1"/>
      <c r="S13" t="s">
        <v>30</v>
      </c>
      <c r="AB13" t="s">
        <v>31</v>
      </c>
      <c r="AC13" t="s">
        <v>32</v>
      </c>
      <c r="AD13" t="s">
        <v>33</v>
      </c>
      <c r="AE13" t="s">
        <v>34</v>
      </c>
      <c r="AF13" t="s">
        <v>35</v>
      </c>
      <c r="AG13" t="s">
        <v>36</v>
      </c>
      <c r="AH13" t="s">
        <v>37</v>
      </c>
      <c r="AI13" t="s">
        <v>38</v>
      </c>
      <c r="AJ13" t="s">
        <v>39</v>
      </c>
      <c r="AK13" t="s">
        <v>40</v>
      </c>
      <c r="AL13" t="s">
        <v>41</v>
      </c>
      <c r="AM13" t="s">
        <v>42</v>
      </c>
    </row>
    <row r="14" spans="1:39" x14ac:dyDescent="0.25">
      <c r="A14" s="2">
        <v>44045</v>
      </c>
      <c r="B14">
        <v>315506</v>
      </c>
      <c r="C14" t="s">
        <v>43</v>
      </c>
      <c r="D14" t="s">
        <v>44</v>
      </c>
      <c r="E14" t="s">
        <v>45</v>
      </c>
      <c r="F14" t="s">
        <v>46</v>
      </c>
      <c r="G14">
        <v>8080</v>
      </c>
      <c r="H14">
        <v>8562184200</v>
      </c>
      <c r="I14" t="s">
        <v>47</v>
      </c>
      <c r="J14" t="s">
        <v>48</v>
      </c>
      <c r="K14" t="s">
        <v>48</v>
      </c>
      <c r="L14">
        <v>2</v>
      </c>
      <c r="N14">
        <v>1</v>
      </c>
      <c r="P14">
        <v>1</v>
      </c>
      <c r="S14">
        <v>90</v>
      </c>
    </row>
    <row r="15" spans="1:39" x14ac:dyDescent="0.25">
      <c r="A15" s="2">
        <v>44052</v>
      </c>
      <c r="B15">
        <v>315506</v>
      </c>
      <c r="C15" t="s">
        <v>43</v>
      </c>
      <c r="D15" t="s">
        <v>44</v>
      </c>
      <c r="E15" t="s">
        <v>45</v>
      </c>
      <c r="F15" t="s">
        <v>46</v>
      </c>
      <c r="G15">
        <v>8080</v>
      </c>
      <c r="H15">
        <v>8562184200</v>
      </c>
      <c r="I15" t="s">
        <v>47</v>
      </c>
      <c r="J15" t="s">
        <v>48</v>
      </c>
      <c r="K15" t="s">
        <v>48</v>
      </c>
      <c r="L15">
        <v>0</v>
      </c>
      <c r="N15">
        <v>1</v>
      </c>
      <c r="P15">
        <v>0</v>
      </c>
      <c r="S15">
        <v>85</v>
      </c>
    </row>
    <row r="16" spans="1:39" x14ac:dyDescent="0.25">
      <c r="A16" s="2">
        <v>44059</v>
      </c>
      <c r="B16">
        <v>315506</v>
      </c>
      <c r="C16" t="s">
        <v>43</v>
      </c>
      <c r="D16" t="s">
        <v>44</v>
      </c>
      <c r="E16" t="s">
        <v>45</v>
      </c>
      <c r="F16" t="s">
        <v>46</v>
      </c>
      <c r="G16">
        <v>8080</v>
      </c>
      <c r="H16">
        <v>8562184200</v>
      </c>
      <c r="I16" t="s">
        <v>47</v>
      </c>
      <c r="J16" t="s">
        <v>48</v>
      </c>
      <c r="K16" t="s">
        <v>48</v>
      </c>
      <c r="L16">
        <v>0</v>
      </c>
      <c r="N16">
        <v>0</v>
      </c>
      <c r="P16">
        <v>0</v>
      </c>
      <c r="S16">
        <v>89</v>
      </c>
    </row>
    <row r="17" spans="1:20" x14ac:dyDescent="0.25">
      <c r="A17" s="2">
        <v>44066</v>
      </c>
      <c r="B17">
        <v>315506</v>
      </c>
      <c r="C17" t="s">
        <v>43</v>
      </c>
      <c r="D17" t="s">
        <v>44</v>
      </c>
      <c r="E17" t="s">
        <v>45</v>
      </c>
      <c r="F17" t="s">
        <v>46</v>
      </c>
      <c r="G17">
        <v>8080</v>
      </c>
      <c r="H17">
        <v>8562184200</v>
      </c>
      <c r="I17" t="s">
        <v>47</v>
      </c>
      <c r="J17" t="s">
        <v>48</v>
      </c>
      <c r="K17" t="s">
        <v>48</v>
      </c>
      <c r="L17">
        <v>0</v>
      </c>
      <c r="N17">
        <v>0</v>
      </c>
      <c r="P17">
        <v>0</v>
      </c>
      <c r="S17">
        <v>99</v>
      </c>
    </row>
    <row r="18" spans="1:20" x14ac:dyDescent="0.25">
      <c r="A18" s="2">
        <v>44073</v>
      </c>
      <c r="B18">
        <v>315506</v>
      </c>
      <c r="C18" t="s">
        <v>43</v>
      </c>
      <c r="D18" t="s">
        <v>44</v>
      </c>
      <c r="E18" t="s">
        <v>45</v>
      </c>
      <c r="F18" t="s">
        <v>46</v>
      </c>
      <c r="G18">
        <v>8080</v>
      </c>
      <c r="H18">
        <v>8562184200</v>
      </c>
      <c r="I18" t="s">
        <v>47</v>
      </c>
      <c r="J18" t="s">
        <v>48</v>
      </c>
      <c r="K18" t="s">
        <v>48</v>
      </c>
      <c r="L18">
        <v>0</v>
      </c>
      <c r="M18">
        <f>SUM(L15:L18)</f>
        <v>0</v>
      </c>
      <c r="N18">
        <v>0</v>
      </c>
      <c r="O18">
        <f>SUM(N15:N18)</f>
        <v>1</v>
      </c>
      <c r="P18">
        <v>0</v>
      </c>
      <c r="Q18">
        <f>SUM(P15:P18)</f>
        <v>0</v>
      </c>
      <c r="S18">
        <v>90</v>
      </c>
      <c r="T18">
        <f>AVERAGE(S14:S18)</f>
        <v>90.6</v>
      </c>
    </row>
    <row r="19" spans="1:20" x14ac:dyDescent="0.25">
      <c r="A19" s="2">
        <v>44080</v>
      </c>
      <c r="B19">
        <v>315506</v>
      </c>
      <c r="C19" t="s">
        <v>43</v>
      </c>
      <c r="D19" t="s">
        <v>44</v>
      </c>
      <c r="E19" t="s">
        <v>45</v>
      </c>
      <c r="F19" t="s">
        <v>46</v>
      </c>
      <c r="G19">
        <v>8080</v>
      </c>
      <c r="H19">
        <v>8562184200</v>
      </c>
      <c r="I19" t="s">
        <v>47</v>
      </c>
      <c r="J19" t="s">
        <v>48</v>
      </c>
      <c r="K19" t="s">
        <v>48</v>
      </c>
      <c r="L19">
        <v>0</v>
      </c>
      <c r="N19">
        <v>0</v>
      </c>
      <c r="P19">
        <v>0</v>
      </c>
      <c r="S19">
        <v>90</v>
      </c>
    </row>
    <row r="20" spans="1:20" x14ac:dyDescent="0.25">
      <c r="A20" s="2">
        <v>44087</v>
      </c>
      <c r="B20">
        <v>315506</v>
      </c>
      <c r="C20" t="s">
        <v>43</v>
      </c>
      <c r="D20" t="s">
        <v>44</v>
      </c>
      <c r="E20" t="s">
        <v>45</v>
      </c>
      <c r="F20" t="s">
        <v>46</v>
      </c>
      <c r="G20">
        <v>8080</v>
      </c>
      <c r="H20">
        <v>8562184200</v>
      </c>
      <c r="I20" t="s">
        <v>47</v>
      </c>
      <c r="J20" t="s">
        <v>48</v>
      </c>
      <c r="K20" t="s">
        <v>48</v>
      </c>
      <c r="L20">
        <v>0</v>
      </c>
      <c r="N20">
        <v>2</v>
      </c>
      <c r="P20">
        <v>0</v>
      </c>
      <c r="S20">
        <v>90</v>
      </c>
    </row>
    <row r="21" spans="1:20" x14ac:dyDescent="0.25">
      <c r="A21" s="2">
        <v>44094</v>
      </c>
      <c r="B21">
        <v>315506</v>
      </c>
      <c r="C21" t="s">
        <v>43</v>
      </c>
      <c r="D21" t="s">
        <v>44</v>
      </c>
      <c r="E21" t="s">
        <v>45</v>
      </c>
      <c r="F21" t="s">
        <v>46</v>
      </c>
      <c r="G21">
        <v>8080</v>
      </c>
      <c r="H21">
        <v>8562184200</v>
      </c>
      <c r="I21" t="s">
        <v>47</v>
      </c>
      <c r="J21" t="s">
        <v>48</v>
      </c>
      <c r="K21" t="s">
        <v>48</v>
      </c>
      <c r="L21">
        <v>0</v>
      </c>
      <c r="N21">
        <v>1</v>
      </c>
      <c r="P21">
        <v>0</v>
      </c>
      <c r="S21">
        <v>90</v>
      </c>
    </row>
    <row r="22" spans="1:20" x14ac:dyDescent="0.25">
      <c r="A22" s="2">
        <v>44101</v>
      </c>
      <c r="B22">
        <v>315506</v>
      </c>
      <c r="C22" t="s">
        <v>43</v>
      </c>
      <c r="D22" t="s">
        <v>44</v>
      </c>
      <c r="E22" t="s">
        <v>45</v>
      </c>
      <c r="F22" t="s">
        <v>46</v>
      </c>
      <c r="G22">
        <v>8080</v>
      </c>
      <c r="H22">
        <v>8562184200</v>
      </c>
      <c r="I22" t="s">
        <v>47</v>
      </c>
      <c r="J22" t="s">
        <v>48</v>
      </c>
      <c r="K22" t="s">
        <v>48</v>
      </c>
      <c r="L22">
        <v>0</v>
      </c>
      <c r="M22">
        <f>SUM(L19:L22)</f>
        <v>0</v>
      </c>
      <c r="N22">
        <v>0</v>
      </c>
      <c r="O22">
        <f>SUM(N19:N22)</f>
        <v>3</v>
      </c>
      <c r="P22">
        <v>0</v>
      </c>
      <c r="Q22">
        <f>SUM(P19:P22)</f>
        <v>0</v>
      </c>
      <c r="S22">
        <v>88</v>
      </c>
      <c r="T22">
        <f>AVERAGE(S18:S22)</f>
        <v>89.6</v>
      </c>
    </row>
    <row r="23" spans="1:20" x14ac:dyDescent="0.25">
      <c r="A23" s="2">
        <v>44108</v>
      </c>
      <c r="B23">
        <v>315506</v>
      </c>
      <c r="C23" t="s">
        <v>43</v>
      </c>
      <c r="D23" t="s">
        <v>44</v>
      </c>
      <c r="E23" t="s">
        <v>45</v>
      </c>
      <c r="F23" t="s">
        <v>46</v>
      </c>
      <c r="G23">
        <v>8080</v>
      </c>
      <c r="H23">
        <v>8562184200</v>
      </c>
      <c r="I23" t="s">
        <v>47</v>
      </c>
      <c r="J23" t="s">
        <v>48</v>
      </c>
      <c r="K23" t="s">
        <v>48</v>
      </c>
      <c r="L23">
        <v>0</v>
      </c>
      <c r="N23">
        <v>0</v>
      </c>
      <c r="P23">
        <v>0</v>
      </c>
      <c r="S23">
        <v>94</v>
      </c>
    </row>
    <row r="24" spans="1:20" x14ac:dyDescent="0.25">
      <c r="A24" s="2">
        <v>44115</v>
      </c>
      <c r="B24">
        <v>315506</v>
      </c>
      <c r="C24" t="s">
        <v>43</v>
      </c>
      <c r="D24" t="s">
        <v>44</v>
      </c>
      <c r="E24" t="s">
        <v>45</v>
      </c>
      <c r="F24" t="s">
        <v>46</v>
      </c>
      <c r="G24">
        <v>8080</v>
      </c>
      <c r="H24">
        <v>8562184200</v>
      </c>
      <c r="I24" t="s">
        <v>47</v>
      </c>
      <c r="J24" t="s">
        <v>48</v>
      </c>
      <c r="K24" t="s">
        <v>48</v>
      </c>
      <c r="L24">
        <v>0</v>
      </c>
      <c r="N24">
        <v>0</v>
      </c>
      <c r="P24">
        <v>0</v>
      </c>
      <c r="S24">
        <v>88</v>
      </c>
    </row>
    <row r="25" spans="1:20" x14ac:dyDescent="0.25">
      <c r="A25" s="2">
        <v>44122</v>
      </c>
      <c r="B25">
        <v>315506</v>
      </c>
      <c r="C25" t="s">
        <v>43</v>
      </c>
      <c r="D25" t="s">
        <v>44</v>
      </c>
      <c r="E25" t="s">
        <v>45</v>
      </c>
      <c r="F25" t="s">
        <v>46</v>
      </c>
      <c r="G25">
        <v>8080</v>
      </c>
      <c r="H25">
        <v>8562184200</v>
      </c>
      <c r="I25" t="s">
        <v>47</v>
      </c>
      <c r="J25" t="s">
        <v>48</v>
      </c>
      <c r="K25" t="s">
        <v>48</v>
      </c>
      <c r="L25">
        <v>0</v>
      </c>
      <c r="N25">
        <v>1</v>
      </c>
      <c r="P25">
        <v>1</v>
      </c>
      <c r="S25">
        <v>86</v>
      </c>
    </row>
    <row r="26" spans="1:20" x14ac:dyDescent="0.25">
      <c r="A26" s="2">
        <v>44129</v>
      </c>
      <c r="B26">
        <v>315506</v>
      </c>
      <c r="C26" t="s">
        <v>43</v>
      </c>
      <c r="D26" t="s">
        <v>44</v>
      </c>
      <c r="E26" t="s">
        <v>45</v>
      </c>
      <c r="F26" t="s">
        <v>46</v>
      </c>
      <c r="G26">
        <v>8080</v>
      </c>
      <c r="H26">
        <v>8562184200</v>
      </c>
      <c r="I26" t="s">
        <v>47</v>
      </c>
      <c r="J26" t="s">
        <v>48</v>
      </c>
      <c r="K26" t="s">
        <v>48</v>
      </c>
      <c r="L26">
        <v>0</v>
      </c>
      <c r="M26">
        <f>SUM(L23:L26)</f>
        <v>0</v>
      </c>
      <c r="N26">
        <v>2</v>
      </c>
      <c r="O26">
        <f>SUM(N23:N26)</f>
        <v>3</v>
      </c>
      <c r="P26">
        <v>2</v>
      </c>
      <c r="Q26">
        <f>SUM(P23:P26)</f>
        <v>3</v>
      </c>
      <c r="S26">
        <v>88</v>
      </c>
      <c r="T26">
        <f>AVERAGE(S22:S26)</f>
        <v>88.8</v>
      </c>
    </row>
    <row r="27" spans="1:20" x14ac:dyDescent="0.25">
      <c r="A27" s="2">
        <v>44136</v>
      </c>
      <c r="B27">
        <v>315506</v>
      </c>
      <c r="C27" t="s">
        <v>43</v>
      </c>
      <c r="D27" t="s">
        <v>44</v>
      </c>
      <c r="E27" t="s">
        <v>45</v>
      </c>
      <c r="F27" t="s">
        <v>46</v>
      </c>
      <c r="G27">
        <v>8080</v>
      </c>
      <c r="H27">
        <v>8562184200</v>
      </c>
      <c r="I27" t="s">
        <v>47</v>
      </c>
      <c r="J27" t="s">
        <v>48</v>
      </c>
      <c r="K27" t="s">
        <v>48</v>
      </c>
      <c r="L27">
        <v>0</v>
      </c>
      <c r="N27">
        <v>4</v>
      </c>
      <c r="P27">
        <v>4</v>
      </c>
      <c r="S27">
        <v>87</v>
      </c>
    </row>
    <row r="28" spans="1:20" x14ac:dyDescent="0.25">
      <c r="A28" s="2">
        <v>44143</v>
      </c>
      <c r="B28">
        <v>315506</v>
      </c>
      <c r="C28" t="s">
        <v>43</v>
      </c>
      <c r="D28" t="s">
        <v>44</v>
      </c>
      <c r="E28" t="s">
        <v>45</v>
      </c>
      <c r="F28" t="s">
        <v>46</v>
      </c>
      <c r="G28">
        <v>8080</v>
      </c>
      <c r="H28">
        <v>8562184200</v>
      </c>
      <c r="I28" t="s">
        <v>47</v>
      </c>
      <c r="J28" t="s">
        <v>48</v>
      </c>
      <c r="K28" t="s">
        <v>48</v>
      </c>
      <c r="L28">
        <v>0</v>
      </c>
      <c r="N28">
        <v>0</v>
      </c>
      <c r="P28">
        <v>0</v>
      </c>
      <c r="S28">
        <v>96</v>
      </c>
    </row>
    <row r="29" spans="1:20" x14ac:dyDescent="0.25">
      <c r="A29" s="2">
        <v>44150</v>
      </c>
      <c r="B29">
        <v>315506</v>
      </c>
      <c r="C29" t="s">
        <v>43</v>
      </c>
      <c r="D29" t="s">
        <v>44</v>
      </c>
      <c r="E29" t="s">
        <v>45</v>
      </c>
      <c r="F29" t="s">
        <v>46</v>
      </c>
      <c r="G29">
        <v>8080</v>
      </c>
      <c r="H29">
        <v>8562184200</v>
      </c>
      <c r="I29" t="s">
        <v>47</v>
      </c>
      <c r="J29" t="s">
        <v>48</v>
      </c>
      <c r="K29" t="s">
        <v>48</v>
      </c>
      <c r="L29">
        <v>2</v>
      </c>
      <c r="N29">
        <v>1</v>
      </c>
      <c r="P29">
        <v>0</v>
      </c>
      <c r="S29">
        <v>88</v>
      </c>
    </row>
    <row r="30" spans="1:20" x14ac:dyDescent="0.25">
      <c r="A30" s="2">
        <v>44157</v>
      </c>
      <c r="B30">
        <v>315506</v>
      </c>
      <c r="C30" t="s">
        <v>43</v>
      </c>
      <c r="D30" t="s">
        <v>44</v>
      </c>
      <c r="E30" t="s">
        <v>45</v>
      </c>
      <c r="F30" t="s">
        <v>46</v>
      </c>
      <c r="G30">
        <v>8080</v>
      </c>
      <c r="H30">
        <v>8562184200</v>
      </c>
      <c r="I30" t="s">
        <v>47</v>
      </c>
      <c r="J30" t="s">
        <v>48</v>
      </c>
      <c r="K30" t="s">
        <v>48</v>
      </c>
      <c r="L30">
        <v>4</v>
      </c>
      <c r="N30">
        <v>2</v>
      </c>
      <c r="P30">
        <v>2</v>
      </c>
      <c r="S30">
        <v>90</v>
      </c>
    </row>
    <row r="31" spans="1:20" x14ac:dyDescent="0.25">
      <c r="A31" s="2">
        <v>44164</v>
      </c>
      <c r="B31">
        <v>315506</v>
      </c>
      <c r="C31" t="s">
        <v>43</v>
      </c>
      <c r="D31" t="s">
        <v>44</v>
      </c>
      <c r="E31" t="s">
        <v>45</v>
      </c>
      <c r="F31" t="s">
        <v>46</v>
      </c>
      <c r="G31">
        <v>8080</v>
      </c>
      <c r="H31">
        <v>8562184200</v>
      </c>
      <c r="I31" t="s">
        <v>47</v>
      </c>
      <c r="J31" t="s">
        <v>48</v>
      </c>
      <c r="K31" t="s">
        <v>48</v>
      </c>
      <c r="L31">
        <v>6</v>
      </c>
      <c r="M31">
        <f>SUM(L28:L31)</f>
        <v>12</v>
      </c>
      <c r="N31">
        <v>5</v>
      </c>
      <c r="O31">
        <f>SUM(N28:N31)</f>
        <v>8</v>
      </c>
      <c r="P31">
        <v>5</v>
      </c>
      <c r="Q31">
        <f>SUM(P28:P31)</f>
        <v>7</v>
      </c>
      <c r="S31">
        <v>80</v>
      </c>
      <c r="T31">
        <f>AVERAGE(S27:S31)</f>
        <v>88.2</v>
      </c>
    </row>
    <row r="32" spans="1:20" x14ac:dyDescent="0.25">
      <c r="A32" s="2">
        <v>44171</v>
      </c>
      <c r="B32">
        <v>315506</v>
      </c>
      <c r="C32" t="s">
        <v>43</v>
      </c>
      <c r="D32" t="s">
        <v>44</v>
      </c>
      <c r="E32" t="s">
        <v>45</v>
      </c>
      <c r="F32" t="s">
        <v>46</v>
      </c>
      <c r="G32">
        <v>8080</v>
      </c>
      <c r="H32">
        <v>8562184200</v>
      </c>
      <c r="I32" t="s">
        <v>47</v>
      </c>
      <c r="J32" t="s">
        <v>48</v>
      </c>
      <c r="K32" t="s">
        <v>48</v>
      </c>
      <c r="L32">
        <v>18</v>
      </c>
      <c r="N32">
        <v>7</v>
      </c>
      <c r="P32">
        <v>7</v>
      </c>
      <c r="S32">
        <v>71</v>
      </c>
    </row>
    <row r="33" spans="1:20" x14ac:dyDescent="0.25">
      <c r="A33" s="2">
        <v>44178</v>
      </c>
      <c r="B33">
        <v>315506</v>
      </c>
      <c r="C33" t="s">
        <v>43</v>
      </c>
      <c r="D33" t="s">
        <v>44</v>
      </c>
      <c r="E33" t="s">
        <v>45</v>
      </c>
      <c r="F33" t="s">
        <v>46</v>
      </c>
      <c r="G33">
        <v>8080</v>
      </c>
      <c r="H33">
        <v>8562184200</v>
      </c>
      <c r="I33" t="s">
        <v>47</v>
      </c>
      <c r="J33" t="s">
        <v>48</v>
      </c>
      <c r="K33" t="s">
        <v>48</v>
      </c>
      <c r="L33">
        <v>6</v>
      </c>
      <c r="N33">
        <v>9</v>
      </c>
      <c r="P33">
        <v>9</v>
      </c>
      <c r="S33">
        <v>77</v>
      </c>
    </row>
    <row r="34" spans="1:20" x14ac:dyDescent="0.25">
      <c r="A34" s="2">
        <v>44185</v>
      </c>
      <c r="B34">
        <v>315506</v>
      </c>
      <c r="C34" t="s">
        <v>43</v>
      </c>
      <c r="D34" t="s">
        <v>44</v>
      </c>
      <c r="E34" t="s">
        <v>45</v>
      </c>
      <c r="F34" t="s">
        <v>46</v>
      </c>
      <c r="G34">
        <v>8080</v>
      </c>
      <c r="H34">
        <v>8562184200</v>
      </c>
      <c r="I34" t="s">
        <v>47</v>
      </c>
      <c r="J34" t="s">
        <v>48</v>
      </c>
      <c r="K34" t="s">
        <v>48</v>
      </c>
      <c r="L34">
        <v>1</v>
      </c>
      <c r="N34">
        <v>2</v>
      </c>
      <c r="P34">
        <v>1</v>
      </c>
      <c r="S34">
        <v>84</v>
      </c>
    </row>
    <row r="35" spans="1:20" x14ac:dyDescent="0.25">
      <c r="A35" s="2">
        <v>44192</v>
      </c>
      <c r="B35">
        <v>315506</v>
      </c>
      <c r="C35" t="s">
        <v>43</v>
      </c>
      <c r="D35" t="s">
        <v>44</v>
      </c>
      <c r="E35" t="s">
        <v>45</v>
      </c>
      <c r="F35" t="s">
        <v>46</v>
      </c>
      <c r="G35">
        <v>8080</v>
      </c>
      <c r="H35">
        <v>8562184200</v>
      </c>
      <c r="I35" t="s">
        <v>47</v>
      </c>
      <c r="J35" t="s">
        <v>48</v>
      </c>
      <c r="K35" t="s">
        <v>48</v>
      </c>
      <c r="L35">
        <v>2</v>
      </c>
      <c r="M35">
        <f>SUM(L32:L35)</f>
        <v>27</v>
      </c>
      <c r="N35">
        <v>3</v>
      </c>
      <c r="O35">
        <f>SUM(N32:N35)</f>
        <v>21</v>
      </c>
      <c r="P35">
        <v>1</v>
      </c>
      <c r="Q35">
        <f>SUM(P32:P35)</f>
        <v>18</v>
      </c>
      <c r="S35">
        <v>87</v>
      </c>
      <c r="T35">
        <f>AVERAGE(S32:S35)</f>
        <v>79.75</v>
      </c>
    </row>
    <row r="36" spans="1:20" x14ac:dyDescent="0.25">
      <c r="A36" s="2">
        <v>44199</v>
      </c>
      <c r="B36">
        <v>315506</v>
      </c>
      <c r="C36" t="s">
        <v>43</v>
      </c>
      <c r="D36" t="s">
        <v>44</v>
      </c>
      <c r="E36" t="s">
        <v>45</v>
      </c>
      <c r="F36" t="s">
        <v>46</v>
      </c>
      <c r="G36">
        <v>8080</v>
      </c>
      <c r="H36">
        <v>8562184200</v>
      </c>
      <c r="I36" t="s">
        <v>47</v>
      </c>
      <c r="J36" t="s">
        <v>48</v>
      </c>
      <c r="K36" t="s">
        <v>48</v>
      </c>
      <c r="L36">
        <v>5</v>
      </c>
      <c r="N36">
        <v>3</v>
      </c>
      <c r="P36">
        <v>3</v>
      </c>
      <c r="S36">
        <v>86</v>
      </c>
    </row>
    <row r="37" spans="1:20" x14ac:dyDescent="0.25">
      <c r="A37" s="2">
        <v>44206</v>
      </c>
      <c r="B37">
        <v>315506</v>
      </c>
      <c r="C37" t="s">
        <v>43</v>
      </c>
      <c r="D37" t="s">
        <v>44</v>
      </c>
      <c r="E37" t="s">
        <v>45</v>
      </c>
      <c r="F37" t="s">
        <v>46</v>
      </c>
      <c r="G37">
        <v>8080</v>
      </c>
      <c r="H37">
        <v>8562184200</v>
      </c>
      <c r="I37" t="s">
        <v>47</v>
      </c>
      <c r="J37" t="s">
        <v>48</v>
      </c>
      <c r="K37" t="s">
        <v>48</v>
      </c>
      <c r="L37">
        <v>5</v>
      </c>
      <c r="N37">
        <v>3</v>
      </c>
      <c r="P37">
        <v>1</v>
      </c>
      <c r="S37">
        <v>88</v>
      </c>
    </row>
    <row r="38" spans="1:20" x14ac:dyDescent="0.25">
      <c r="A38" s="2">
        <v>44213</v>
      </c>
      <c r="B38">
        <v>315506</v>
      </c>
      <c r="C38" t="s">
        <v>43</v>
      </c>
      <c r="D38" t="s">
        <v>44</v>
      </c>
      <c r="E38" t="s">
        <v>45</v>
      </c>
      <c r="F38" t="s">
        <v>46</v>
      </c>
      <c r="G38">
        <v>8080</v>
      </c>
      <c r="H38">
        <v>8562184200</v>
      </c>
      <c r="I38" t="s">
        <v>47</v>
      </c>
      <c r="J38" t="s">
        <v>48</v>
      </c>
      <c r="K38" t="s">
        <v>48</v>
      </c>
      <c r="L38">
        <v>2</v>
      </c>
      <c r="N38">
        <v>3</v>
      </c>
      <c r="P38">
        <v>1</v>
      </c>
      <c r="S38">
        <v>97</v>
      </c>
    </row>
    <row r="39" spans="1:20" x14ac:dyDescent="0.25">
      <c r="A39" s="2">
        <v>44220</v>
      </c>
      <c r="B39">
        <v>315506</v>
      </c>
      <c r="C39" t="s">
        <v>43</v>
      </c>
      <c r="D39" t="s">
        <v>44</v>
      </c>
      <c r="E39" t="s">
        <v>45</v>
      </c>
      <c r="F39" t="s">
        <v>46</v>
      </c>
      <c r="G39">
        <v>8080</v>
      </c>
      <c r="H39">
        <v>8562184200</v>
      </c>
      <c r="I39" t="s">
        <v>47</v>
      </c>
      <c r="J39" t="s">
        <v>48</v>
      </c>
      <c r="K39" t="s">
        <v>48</v>
      </c>
      <c r="L39">
        <v>3</v>
      </c>
      <c r="N39">
        <v>20</v>
      </c>
      <c r="P39">
        <v>7</v>
      </c>
      <c r="S39">
        <v>105</v>
      </c>
    </row>
    <row r="40" spans="1:20" x14ac:dyDescent="0.25">
      <c r="A40" s="2">
        <v>44227</v>
      </c>
      <c r="B40">
        <v>315506</v>
      </c>
      <c r="C40" t="s">
        <v>43</v>
      </c>
      <c r="D40" t="s">
        <v>44</v>
      </c>
      <c r="E40" t="s">
        <v>45</v>
      </c>
      <c r="F40" t="s">
        <v>46</v>
      </c>
      <c r="G40">
        <v>8080</v>
      </c>
      <c r="H40">
        <v>8562184200</v>
      </c>
      <c r="I40" t="s">
        <v>47</v>
      </c>
      <c r="J40" t="s">
        <v>48</v>
      </c>
      <c r="K40" t="s">
        <v>48</v>
      </c>
      <c r="L40">
        <v>3</v>
      </c>
      <c r="M40">
        <f>SUM(L37:L40)</f>
        <v>13</v>
      </c>
      <c r="N40">
        <v>20</v>
      </c>
      <c r="O40">
        <f>SUM(N37:N40)</f>
        <v>46</v>
      </c>
      <c r="P40">
        <v>7</v>
      </c>
      <c r="Q40">
        <f>SUM(P37:P40)</f>
        <v>16</v>
      </c>
      <c r="S40">
        <v>106</v>
      </c>
      <c r="T40">
        <f>AVERAGE(S37:S40)</f>
        <v>99</v>
      </c>
    </row>
    <row r="41" spans="1:20" x14ac:dyDescent="0.25">
      <c r="A41" s="2">
        <v>44234</v>
      </c>
      <c r="B41">
        <v>315506</v>
      </c>
      <c r="C41" t="s">
        <v>43</v>
      </c>
      <c r="D41" t="s">
        <v>44</v>
      </c>
      <c r="E41" t="s">
        <v>45</v>
      </c>
      <c r="F41" t="s">
        <v>46</v>
      </c>
      <c r="G41">
        <v>8080</v>
      </c>
      <c r="H41">
        <v>8562184200</v>
      </c>
      <c r="I41" t="s">
        <v>47</v>
      </c>
      <c r="J41" t="s">
        <v>48</v>
      </c>
      <c r="K41" t="s">
        <v>48</v>
      </c>
      <c r="L41">
        <v>0</v>
      </c>
      <c r="N41">
        <v>21</v>
      </c>
      <c r="P41">
        <v>8</v>
      </c>
      <c r="S41">
        <v>101</v>
      </c>
    </row>
    <row r="42" spans="1:20" x14ac:dyDescent="0.25">
      <c r="A42" s="2">
        <v>44241</v>
      </c>
      <c r="B42">
        <v>315506</v>
      </c>
      <c r="C42" t="s">
        <v>43</v>
      </c>
      <c r="D42" t="s">
        <v>44</v>
      </c>
      <c r="E42" t="s">
        <v>45</v>
      </c>
      <c r="F42" t="s">
        <v>46</v>
      </c>
      <c r="G42">
        <v>8080</v>
      </c>
      <c r="H42">
        <v>8562184200</v>
      </c>
      <c r="I42" t="s">
        <v>47</v>
      </c>
      <c r="J42" t="s">
        <v>48</v>
      </c>
      <c r="K42" t="s">
        <v>48</v>
      </c>
      <c r="L42">
        <v>0</v>
      </c>
      <c r="N42">
        <v>20</v>
      </c>
      <c r="P42">
        <v>7</v>
      </c>
      <c r="S42">
        <v>103</v>
      </c>
    </row>
    <row r="43" spans="1:20" x14ac:dyDescent="0.25">
      <c r="A43" s="2">
        <v>44248</v>
      </c>
      <c r="B43">
        <v>315506</v>
      </c>
      <c r="C43" t="s">
        <v>43</v>
      </c>
      <c r="D43" t="s">
        <v>44</v>
      </c>
      <c r="E43" t="s">
        <v>45</v>
      </c>
      <c r="F43" t="s">
        <v>46</v>
      </c>
      <c r="G43">
        <v>8080</v>
      </c>
      <c r="H43">
        <v>8562184200</v>
      </c>
      <c r="I43" t="s">
        <v>47</v>
      </c>
      <c r="J43" t="s">
        <v>48</v>
      </c>
      <c r="K43" t="s">
        <v>48</v>
      </c>
      <c r="L43">
        <v>0</v>
      </c>
      <c r="N43">
        <v>21</v>
      </c>
      <c r="P43">
        <v>8</v>
      </c>
      <c r="S43">
        <v>97</v>
      </c>
    </row>
    <row r="44" spans="1:20" x14ac:dyDescent="0.25">
      <c r="A44" s="2">
        <v>44255</v>
      </c>
      <c r="B44">
        <v>315506</v>
      </c>
      <c r="C44" t="s">
        <v>43</v>
      </c>
      <c r="D44" t="s">
        <v>44</v>
      </c>
      <c r="E44" t="s">
        <v>45</v>
      </c>
      <c r="F44" t="s">
        <v>46</v>
      </c>
      <c r="G44">
        <v>8080</v>
      </c>
      <c r="H44">
        <v>8562184200</v>
      </c>
      <c r="I44" t="s">
        <v>47</v>
      </c>
      <c r="J44" t="s">
        <v>48</v>
      </c>
      <c r="K44" t="s">
        <v>48</v>
      </c>
      <c r="L44">
        <v>1</v>
      </c>
      <c r="M44">
        <f>SUM(L41:L44)</f>
        <v>1</v>
      </c>
      <c r="N44">
        <v>21</v>
      </c>
      <c r="O44">
        <f>SUM(N41:N44)</f>
        <v>83</v>
      </c>
      <c r="P44">
        <v>8</v>
      </c>
      <c r="Q44">
        <f>SUM(P41:P44)</f>
        <v>31</v>
      </c>
      <c r="S44">
        <v>102</v>
      </c>
      <c r="T44">
        <f>AVERAGE(S41:S44)</f>
        <v>100.75</v>
      </c>
    </row>
    <row r="45" spans="1:20" s="1" customFormat="1" x14ac:dyDescent="0.25">
      <c r="A45" s="3">
        <v>44262</v>
      </c>
      <c r="B45" s="1">
        <v>315506</v>
      </c>
      <c r="C45" s="1" t="s">
        <v>43</v>
      </c>
      <c r="D45" s="1" t="s">
        <v>44</v>
      </c>
      <c r="E45" s="1" t="s">
        <v>45</v>
      </c>
      <c r="F45" s="1" t="s">
        <v>46</v>
      </c>
      <c r="G45" s="1">
        <v>8080</v>
      </c>
      <c r="H45" s="1">
        <v>8562184200</v>
      </c>
      <c r="I45" s="1" t="s">
        <v>47</v>
      </c>
      <c r="J45" s="1" t="s">
        <v>48</v>
      </c>
      <c r="K45" s="1" t="s">
        <v>48</v>
      </c>
      <c r="L45" s="1">
        <v>1</v>
      </c>
      <c r="N45" s="1">
        <v>21</v>
      </c>
      <c r="P45" s="1">
        <v>8</v>
      </c>
      <c r="S45" s="1">
        <v>100</v>
      </c>
    </row>
    <row r="46" spans="1:20" x14ac:dyDescent="0.25">
      <c r="A46" s="2">
        <v>44269</v>
      </c>
      <c r="B46">
        <v>315506</v>
      </c>
      <c r="C46" t="s">
        <v>43</v>
      </c>
      <c r="D46" t="s">
        <v>44</v>
      </c>
      <c r="E46" t="s">
        <v>45</v>
      </c>
      <c r="F46" t="s">
        <v>46</v>
      </c>
      <c r="G46">
        <v>8080</v>
      </c>
      <c r="H46">
        <v>8562184200</v>
      </c>
      <c r="I46" t="s">
        <v>47</v>
      </c>
      <c r="J46" t="s">
        <v>48</v>
      </c>
      <c r="K46" t="s">
        <v>48</v>
      </c>
      <c r="L46">
        <v>0</v>
      </c>
      <c r="N46">
        <v>0</v>
      </c>
      <c r="P46">
        <v>0</v>
      </c>
      <c r="S46">
        <v>89</v>
      </c>
    </row>
    <row r="47" spans="1:20" x14ac:dyDescent="0.25">
      <c r="A47" s="2">
        <v>44276</v>
      </c>
      <c r="B47">
        <v>315506</v>
      </c>
      <c r="C47" t="s">
        <v>43</v>
      </c>
      <c r="D47" t="s">
        <v>44</v>
      </c>
      <c r="E47" t="s">
        <v>45</v>
      </c>
      <c r="F47" t="s">
        <v>46</v>
      </c>
      <c r="G47">
        <v>8080</v>
      </c>
      <c r="H47">
        <v>8562184200</v>
      </c>
      <c r="I47" t="s">
        <v>47</v>
      </c>
      <c r="J47" t="s">
        <v>48</v>
      </c>
      <c r="K47" t="s">
        <v>48</v>
      </c>
      <c r="L47">
        <v>0</v>
      </c>
      <c r="N47">
        <v>0</v>
      </c>
      <c r="P47">
        <v>0</v>
      </c>
      <c r="S47">
        <v>79</v>
      </c>
    </row>
    <row r="48" spans="1:20" x14ac:dyDescent="0.25">
      <c r="A48" s="2">
        <v>44283</v>
      </c>
      <c r="B48">
        <v>315506</v>
      </c>
      <c r="C48" t="s">
        <v>43</v>
      </c>
      <c r="D48" t="s">
        <v>44</v>
      </c>
      <c r="E48" t="s">
        <v>45</v>
      </c>
      <c r="F48" t="s">
        <v>46</v>
      </c>
      <c r="G48">
        <v>8080</v>
      </c>
      <c r="H48">
        <v>8562184200</v>
      </c>
      <c r="I48" t="s">
        <v>47</v>
      </c>
      <c r="J48" t="s">
        <v>48</v>
      </c>
      <c r="K48" t="s">
        <v>48</v>
      </c>
      <c r="L48">
        <v>0</v>
      </c>
      <c r="M48">
        <f>SUM(L45:L48)</f>
        <v>1</v>
      </c>
      <c r="N48">
        <v>1</v>
      </c>
      <c r="O48">
        <f>SUM(N45:N48)</f>
        <v>22</v>
      </c>
      <c r="P48">
        <v>0</v>
      </c>
      <c r="Q48">
        <f>SUM(P45:P48)</f>
        <v>8</v>
      </c>
      <c r="S48">
        <v>71</v>
      </c>
      <c r="T48">
        <f>AVERAGE(S45:S48)</f>
        <v>84.75</v>
      </c>
    </row>
    <row r="49" spans="1:20" x14ac:dyDescent="0.25">
      <c r="A49" s="2">
        <v>44290</v>
      </c>
      <c r="B49">
        <v>315506</v>
      </c>
      <c r="C49" t="s">
        <v>43</v>
      </c>
      <c r="D49" t="s">
        <v>44</v>
      </c>
      <c r="E49" t="s">
        <v>45</v>
      </c>
      <c r="F49" t="s">
        <v>46</v>
      </c>
      <c r="G49">
        <v>8080</v>
      </c>
      <c r="H49">
        <v>8562184200</v>
      </c>
      <c r="I49" t="s">
        <v>47</v>
      </c>
      <c r="J49" t="s">
        <v>48</v>
      </c>
      <c r="K49" t="s">
        <v>48</v>
      </c>
      <c r="L49">
        <v>0</v>
      </c>
      <c r="N49">
        <v>0</v>
      </c>
      <c r="P49">
        <v>0</v>
      </c>
      <c r="S49">
        <v>69</v>
      </c>
    </row>
    <row r="50" spans="1:20" x14ac:dyDescent="0.25">
      <c r="A50" s="2">
        <v>44297</v>
      </c>
      <c r="B50">
        <v>315506</v>
      </c>
      <c r="C50" t="s">
        <v>43</v>
      </c>
      <c r="D50" t="s">
        <v>44</v>
      </c>
      <c r="E50" t="s">
        <v>45</v>
      </c>
      <c r="F50" t="s">
        <v>46</v>
      </c>
      <c r="G50">
        <v>8080</v>
      </c>
      <c r="H50">
        <v>8562184200</v>
      </c>
      <c r="I50" t="s">
        <v>47</v>
      </c>
      <c r="J50" t="s">
        <v>48</v>
      </c>
      <c r="K50" t="s">
        <v>48</v>
      </c>
      <c r="L50">
        <v>0</v>
      </c>
      <c r="N50">
        <v>3</v>
      </c>
      <c r="P50">
        <v>0</v>
      </c>
      <c r="S50">
        <v>66</v>
      </c>
    </row>
    <row r="51" spans="1:20" x14ac:dyDescent="0.25">
      <c r="A51" s="2">
        <v>44304</v>
      </c>
      <c r="B51">
        <v>315506</v>
      </c>
      <c r="C51" t="s">
        <v>43</v>
      </c>
      <c r="D51" t="s">
        <v>44</v>
      </c>
      <c r="E51" t="s">
        <v>45</v>
      </c>
      <c r="F51" t="s">
        <v>46</v>
      </c>
      <c r="G51">
        <v>8080</v>
      </c>
      <c r="H51">
        <v>8562184200</v>
      </c>
      <c r="I51" t="s">
        <v>47</v>
      </c>
      <c r="J51" t="s">
        <v>48</v>
      </c>
      <c r="K51" t="s">
        <v>48</v>
      </c>
      <c r="L51">
        <v>0</v>
      </c>
      <c r="N51">
        <v>2</v>
      </c>
      <c r="P51">
        <v>0</v>
      </c>
      <c r="S51">
        <v>79</v>
      </c>
    </row>
    <row r="52" spans="1:20" x14ac:dyDescent="0.25">
      <c r="A52" s="2">
        <v>44311</v>
      </c>
      <c r="B52">
        <v>315506</v>
      </c>
      <c r="C52" t="s">
        <v>43</v>
      </c>
      <c r="D52" t="s">
        <v>44</v>
      </c>
      <c r="E52" t="s">
        <v>45</v>
      </c>
      <c r="F52" t="s">
        <v>46</v>
      </c>
      <c r="G52">
        <v>8080</v>
      </c>
      <c r="H52">
        <v>8562184200</v>
      </c>
      <c r="I52" t="s">
        <v>47</v>
      </c>
      <c r="J52" t="s">
        <v>48</v>
      </c>
      <c r="K52" t="s">
        <v>48</v>
      </c>
      <c r="L52">
        <v>0</v>
      </c>
      <c r="M52">
        <f>SUM(L49:L52)</f>
        <v>0</v>
      </c>
      <c r="N52">
        <v>1</v>
      </c>
      <c r="O52">
        <f>SUM(N49:N52)</f>
        <v>6</v>
      </c>
      <c r="P52">
        <v>1</v>
      </c>
      <c r="Q52">
        <f>SUM(P49:P52)</f>
        <v>1</v>
      </c>
      <c r="S52">
        <v>80</v>
      </c>
      <c r="T52">
        <f>AVERAGE(S49:S52)</f>
        <v>73.5</v>
      </c>
    </row>
    <row r="53" spans="1:20" x14ac:dyDescent="0.25">
      <c r="A53" s="2">
        <v>44318</v>
      </c>
      <c r="B53">
        <v>315506</v>
      </c>
      <c r="C53" t="s">
        <v>43</v>
      </c>
      <c r="D53" t="s">
        <v>44</v>
      </c>
      <c r="E53" t="s">
        <v>45</v>
      </c>
      <c r="F53" t="s">
        <v>46</v>
      </c>
      <c r="G53">
        <v>8080</v>
      </c>
      <c r="H53">
        <v>8562184200</v>
      </c>
      <c r="I53" t="s">
        <v>47</v>
      </c>
      <c r="J53" t="s">
        <v>48</v>
      </c>
      <c r="K53" t="s">
        <v>48</v>
      </c>
      <c r="L53">
        <v>0</v>
      </c>
      <c r="N53">
        <v>0</v>
      </c>
      <c r="P53">
        <v>0</v>
      </c>
      <c r="S53">
        <v>83</v>
      </c>
    </row>
    <row r="54" spans="1:20" x14ac:dyDescent="0.25">
      <c r="A54" s="2">
        <v>44325</v>
      </c>
      <c r="B54">
        <v>315506</v>
      </c>
      <c r="C54" t="s">
        <v>43</v>
      </c>
      <c r="D54" t="s">
        <v>44</v>
      </c>
      <c r="E54" t="s">
        <v>45</v>
      </c>
      <c r="F54" t="s">
        <v>46</v>
      </c>
      <c r="G54">
        <v>8080</v>
      </c>
      <c r="H54">
        <v>8562184200</v>
      </c>
      <c r="I54" t="s">
        <v>47</v>
      </c>
      <c r="J54" t="s">
        <v>48</v>
      </c>
      <c r="K54" t="s">
        <v>48</v>
      </c>
      <c r="L54">
        <v>0</v>
      </c>
      <c r="N54">
        <v>0</v>
      </c>
      <c r="P54">
        <v>0</v>
      </c>
      <c r="S54">
        <v>83</v>
      </c>
    </row>
    <row r="55" spans="1:20" x14ac:dyDescent="0.25">
      <c r="A55" s="2">
        <v>44332</v>
      </c>
      <c r="B55">
        <v>315506</v>
      </c>
      <c r="C55" t="s">
        <v>43</v>
      </c>
      <c r="D55" t="s">
        <v>44</v>
      </c>
      <c r="E55" t="s">
        <v>45</v>
      </c>
      <c r="F55" t="s">
        <v>46</v>
      </c>
      <c r="G55">
        <v>8080</v>
      </c>
      <c r="H55">
        <v>8562184200</v>
      </c>
      <c r="I55" t="s">
        <v>47</v>
      </c>
      <c r="J55" t="s">
        <v>48</v>
      </c>
      <c r="K55" t="s">
        <v>48</v>
      </c>
      <c r="L55">
        <v>0</v>
      </c>
      <c r="N55">
        <v>0</v>
      </c>
      <c r="P55">
        <v>0</v>
      </c>
      <c r="S55">
        <v>84</v>
      </c>
    </row>
    <row r="56" spans="1:20" x14ac:dyDescent="0.25">
      <c r="A56" s="2">
        <v>44339</v>
      </c>
      <c r="B56">
        <v>315506</v>
      </c>
      <c r="C56" t="s">
        <v>43</v>
      </c>
      <c r="D56" t="s">
        <v>44</v>
      </c>
      <c r="E56" t="s">
        <v>45</v>
      </c>
      <c r="F56" t="s">
        <v>46</v>
      </c>
      <c r="G56">
        <v>8080</v>
      </c>
      <c r="H56">
        <v>8562184200</v>
      </c>
      <c r="I56" t="s">
        <v>47</v>
      </c>
      <c r="J56" t="s">
        <v>48</v>
      </c>
      <c r="K56" t="s">
        <v>48</v>
      </c>
      <c r="L56">
        <v>0</v>
      </c>
      <c r="N56">
        <v>1</v>
      </c>
      <c r="P56">
        <v>0</v>
      </c>
      <c r="S56">
        <v>91</v>
      </c>
    </row>
    <row r="57" spans="1:20" x14ac:dyDescent="0.25">
      <c r="A57" s="2">
        <v>44346</v>
      </c>
      <c r="B57">
        <v>315506</v>
      </c>
      <c r="C57" t="s">
        <v>43</v>
      </c>
      <c r="D57" t="s">
        <v>44</v>
      </c>
      <c r="E57" t="s">
        <v>45</v>
      </c>
      <c r="F57" t="s">
        <v>46</v>
      </c>
      <c r="G57">
        <v>8080</v>
      </c>
      <c r="H57">
        <v>8562184200</v>
      </c>
      <c r="I57" t="s">
        <v>47</v>
      </c>
      <c r="J57" t="s">
        <v>48</v>
      </c>
      <c r="K57" t="s">
        <v>48</v>
      </c>
      <c r="L57">
        <v>0</v>
      </c>
      <c r="M57">
        <f>SUM(L54:L57)</f>
        <v>0</v>
      </c>
      <c r="N57">
        <v>0</v>
      </c>
      <c r="O57">
        <f>SUM(N54:N57)</f>
        <v>1</v>
      </c>
      <c r="P57">
        <v>0</v>
      </c>
      <c r="Q57">
        <f>SUM(P54:P57)</f>
        <v>0</v>
      </c>
      <c r="S57">
        <v>93</v>
      </c>
      <c r="T57">
        <f>AVERAGE(S54:S57)</f>
        <v>87.75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BC07E-978A-403A-A610-E932F180DFC4}">
  <dimension ref="A1:AM104"/>
  <sheetViews>
    <sheetView topLeftCell="A43" workbookViewId="0">
      <selection activeCell="E12" sqref="E12"/>
    </sheetView>
  </sheetViews>
  <sheetFormatPr defaultRowHeight="15" x14ac:dyDescent="0.25"/>
  <cols>
    <col min="1" max="1" width="11.85546875" customWidth="1"/>
    <col min="13" max="13" width="12.7109375" customWidth="1"/>
  </cols>
  <sheetData>
    <row r="1" spans="1:39" x14ac:dyDescent="0.25">
      <c r="C1" t="s">
        <v>0</v>
      </c>
      <c r="E1" t="s">
        <v>1</v>
      </c>
      <c r="G1" t="s">
        <v>2</v>
      </c>
      <c r="J1" t="s">
        <v>3</v>
      </c>
      <c r="AB1" t="s">
        <v>4</v>
      </c>
    </row>
    <row r="2" spans="1:39" x14ac:dyDescent="0.25">
      <c r="A2" t="s">
        <v>49</v>
      </c>
      <c r="B2" t="s">
        <v>6</v>
      </c>
      <c r="C2">
        <f>M18</f>
        <v>0</v>
      </c>
      <c r="E2">
        <f>O18</f>
        <v>2</v>
      </c>
      <c r="G2">
        <f>Q18</f>
        <v>0</v>
      </c>
      <c r="J2">
        <f>T18</f>
        <v>50</v>
      </c>
    </row>
    <row r="3" spans="1:39" x14ac:dyDescent="0.25">
      <c r="B3" t="s">
        <v>7</v>
      </c>
      <c r="C3">
        <f>M22</f>
        <v>0</v>
      </c>
      <c r="E3">
        <f>O22</f>
        <v>1</v>
      </c>
      <c r="G3">
        <f>Q22</f>
        <v>0</v>
      </c>
      <c r="J3">
        <f>T22</f>
        <v>49.8</v>
      </c>
    </row>
    <row r="4" spans="1:39" x14ac:dyDescent="0.25">
      <c r="B4" t="s">
        <v>8</v>
      </c>
      <c r="C4">
        <f>M26</f>
        <v>0</v>
      </c>
      <c r="E4">
        <f>O26</f>
        <v>2</v>
      </c>
      <c r="G4">
        <f>Q26</f>
        <v>0</v>
      </c>
      <c r="J4">
        <f>T26</f>
        <v>53</v>
      </c>
    </row>
    <row r="5" spans="1:39" x14ac:dyDescent="0.25">
      <c r="B5" t="s">
        <v>9</v>
      </c>
      <c r="C5">
        <f>M31</f>
        <v>0</v>
      </c>
      <c r="E5">
        <f>O31</f>
        <v>1</v>
      </c>
      <c r="G5">
        <f>Q31</f>
        <v>0</v>
      </c>
      <c r="J5">
        <f>T31</f>
        <v>52.6</v>
      </c>
    </row>
    <row r="6" spans="1:39" x14ac:dyDescent="0.25">
      <c r="B6" t="s">
        <v>10</v>
      </c>
      <c r="C6">
        <f>M35</f>
        <v>0</v>
      </c>
      <c r="E6">
        <f>O35</f>
        <v>0</v>
      </c>
      <c r="G6">
        <f>Q35</f>
        <v>0</v>
      </c>
      <c r="J6">
        <f>T35</f>
        <v>50.25</v>
      </c>
    </row>
    <row r="7" spans="1:39" x14ac:dyDescent="0.25">
      <c r="B7" t="s">
        <v>11</v>
      </c>
      <c r="C7">
        <f>M40</f>
        <v>0</v>
      </c>
      <c r="E7">
        <f>O40</f>
        <v>21</v>
      </c>
      <c r="G7">
        <f>Q40</f>
        <v>0</v>
      </c>
      <c r="J7">
        <f>T40</f>
        <v>47.75</v>
      </c>
    </row>
    <row r="8" spans="1:39" x14ac:dyDescent="0.25">
      <c r="B8" t="s">
        <v>12</v>
      </c>
      <c r="C8">
        <f>M44</f>
        <v>0</v>
      </c>
      <c r="E8">
        <f>O44</f>
        <v>66</v>
      </c>
      <c r="G8">
        <f>Q44</f>
        <v>0</v>
      </c>
      <c r="J8">
        <f>T44</f>
        <v>47.5</v>
      </c>
    </row>
    <row r="9" spans="1:39" x14ac:dyDescent="0.25">
      <c r="B9" t="s">
        <v>13</v>
      </c>
      <c r="C9">
        <f>M48</f>
        <v>0</v>
      </c>
      <c r="E9">
        <f>O48</f>
        <v>44</v>
      </c>
      <c r="G9">
        <f>Q48</f>
        <v>0</v>
      </c>
      <c r="J9">
        <f>T48</f>
        <v>51</v>
      </c>
    </row>
    <row r="10" spans="1:39" x14ac:dyDescent="0.25">
      <c r="B10" t="s">
        <v>14</v>
      </c>
      <c r="C10">
        <f>M52</f>
        <v>0</v>
      </c>
      <c r="E10">
        <f>O52</f>
        <v>0</v>
      </c>
      <c r="G10">
        <f>Q52</f>
        <v>0</v>
      </c>
      <c r="J10">
        <f>T52</f>
        <v>51.75</v>
      </c>
    </row>
    <row r="11" spans="1:39" x14ac:dyDescent="0.25">
      <c r="B11" t="s">
        <v>15</v>
      </c>
      <c r="C11">
        <f>M57</f>
        <v>0</v>
      </c>
      <c r="E11">
        <f>O57</f>
        <v>0</v>
      </c>
      <c r="G11">
        <f>Q57</f>
        <v>0</v>
      </c>
      <c r="J11">
        <f>T57</f>
        <v>53</v>
      </c>
    </row>
    <row r="13" spans="1:39" ht="12.75" customHeight="1" x14ac:dyDescent="0.25">
      <c r="A13" t="s">
        <v>16</v>
      </c>
      <c r="B13" t="s">
        <v>17</v>
      </c>
      <c r="C13" t="s">
        <v>18</v>
      </c>
      <c r="D13" t="s">
        <v>19</v>
      </c>
      <c r="E13" t="s">
        <v>20</v>
      </c>
      <c r="F13" t="s">
        <v>21</v>
      </c>
      <c r="G13" t="s">
        <v>22</v>
      </c>
      <c r="H13" t="s">
        <v>23</v>
      </c>
      <c r="I13" t="s">
        <v>24</v>
      </c>
      <c r="J13" t="s">
        <v>25</v>
      </c>
      <c r="K13" t="s">
        <v>26</v>
      </c>
      <c r="L13" t="s">
        <v>27</v>
      </c>
      <c r="M13" s="1"/>
      <c r="N13" s="1" t="s">
        <v>28</v>
      </c>
      <c r="O13" s="1"/>
      <c r="P13" t="s">
        <v>29</v>
      </c>
      <c r="Q13" s="1"/>
      <c r="S13" t="s">
        <v>30</v>
      </c>
      <c r="AB13" t="s">
        <v>31</v>
      </c>
      <c r="AC13" t="s">
        <v>32</v>
      </c>
      <c r="AD13" t="s">
        <v>33</v>
      </c>
      <c r="AE13" t="s">
        <v>34</v>
      </c>
      <c r="AF13" t="s">
        <v>35</v>
      </c>
      <c r="AG13" t="s">
        <v>36</v>
      </c>
      <c r="AH13" t="s">
        <v>37</v>
      </c>
      <c r="AI13" t="s">
        <v>38</v>
      </c>
      <c r="AJ13" t="s">
        <v>39</v>
      </c>
      <c r="AK13" t="s">
        <v>40</v>
      </c>
      <c r="AL13" t="s">
        <v>41</v>
      </c>
      <c r="AM13" t="s">
        <v>42</v>
      </c>
    </row>
    <row r="14" spans="1:39" x14ac:dyDescent="0.25">
      <c r="A14" s="2">
        <v>44045</v>
      </c>
      <c r="B14">
        <v>396122</v>
      </c>
      <c r="C14" t="s">
        <v>50</v>
      </c>
      <c r="D14" t="s">
        <v>51</v>
      </c>
      <c r="E14" t="s">
        <v>52</v>
      </c>
      <c r="F14" t="s">
        <v>53</v>
      </c>
      <c r="G14">
        <v>17055</v>
      </c>
      <c r="H14">
        <v>7174580930</v>
      </c>
      <c r="I14" t="s">
        <v>54</v>
      </c>
      <c r="J14" t="s">
        <v>48</v>
      </c>
      <c r="K14" t="s">
        <v>48</v>
      </c>
      <c r="L14">
        <v>0</v>
      </c>
      <c r="N14">
        <v>0</v>
      </c>
      <c r="P14">
        <v>0</v>
      </c>
      <c r="S14">
        <v>52</v>
      </c>
    </row>
    <row r="15" spans="1:39" x14ac:dyDescent="0.25">
      <c r="A15" s="2">
        <v>44052</v>
      </c>
      <c r="B15">
        <v>396122</v>
      </c>
      <c r="C15" t="s">
        <v>50</v>
      </c>
      <c r="D15" t="s">
        <v>51</v>
      </c>
      <c r="E15" t="s">
        <v>52</v>
      </c>
      <c r="F15" t="s">
        <v>53</v>
      </c>
      <c r="G15">
        <v>17055</v>
      </c>
      <c r="H15">
        <v>7174580930</v>
      </c>
      <c r="I15" t="s">
        <v>54</v>
      </c>
      <c r="J15" t="s">
        <v>48</v>
      </c>
      <c r="K15" t="s">
        <v>48</v>
      </c>
      <c r="L15">
        <v>0</v>
      </c>
      <c r="N15">
        <v>0</v>
      </c>
      <c r="P15">
        <v>0</v>
      </c>
      <c r="S15">
        <v>50</v>
      </c>
    </row>
    <row r="16" spans="1:39" x14ac:dyDescent="0.25">
      <c r="A16" s="2">
        <v>44059</v>
      </c>
      <c r="B16">
        <v>396122</v>
      </c>
      <c r="C16" t="s">
        <v>50</v>
      </c>
      <c r="D16" t="s">
        <v>51</v>
      </c>
      <c r="E16" t="s">
        <v>52</v>
      </c>
      <c r="F16" t="s">
        <v>53</v>
      </c>
      <c r="G16">
        <v>17055</v>
      </c>
      <c r="H16">
        <v>7174580930</v>
      </c>
      <c r="I16" t="s">
        <v>54</v>
      </c>
      <c r="J16" t="s">
        <v>48</v>
      </c>
      <c r="K16" t="s">
        <v>48</v>
      </c>
      <c r="L16">
        <v>0</v>
      </c>
      <c r="N16">
        <v>1</v>
      </c>
      <c r="P16">
        <v>0</v>
      </c>
      <c r="S16">
        <v>50</v>
      </c>
    </row>
    <row r="17" spans="1:20" x14ac:dyDescent="0.25">
      <c r="A17" s="2">
        <v>44066</v>
      </c>
      <c r="B17">
        <v>396122</v>
      </c>
      <c r="C17" t="s">
        <v>50</v>
      </c>
      <c r="D17" t="s">
        <v>51</v>
      </c>
      <c r="E17" t="s">
        <v>52</v>
      </c>
      <c r="F17" t="s">
        <v>53</v>
      </c>
      <c r="G17">
        <v>17055</v>
      </c>
      <c r="H17">
        <v>7174580930</v>
      </c>
      <c r="I17" t="s">
        <v>54</v>
      </c>
      <c r="J17" t="s">
        <v>48</v>
      </c>
      <c r="K17" t="s">
        <v>48</v>
      </c>
      <c r="L17">
        <v>0</v>
      </c>
      <c r="N17">
        <v>0</v>
      </c>
      <c r="P17">
        <v>0</v>
      </c>
      <c r="S17">
        <v>50</v>
      </c>
    </row>
    <row r="18" spans="1:20" x14ac:dyDescent="0.25">
      <c r="A18" s="2">
        <v>44073</v>
      </c>
      <c r="B18">
        <v>396122</v>
      </c>
      <c r="C18" t="s">
        <v>50</v>
      </c>
      <c r="D18" t="s">
        <v>51</v>
      </c>
      <c r="E18" t="s">
        <v>52</v>
      </c>
      <c r="F18" t="s">
        <v>53</v>
      </c>
      <c r="G18">
        <v>17055</v>
      </c>
      <c r="H18">
        <v>7174580930</v>
      </c>
      <c r="I18" t="s">
        <v>54</v>
      </c>
      <c r="J18" t="s">
        <v>48</v>
      </c>
      <c r="K18" t="s">
        <v>48</v>
      </c>
      <c r="L18">
        <v>0</v>
      </c>
      <c r="M18">
        <f>SUM(L15:L18)</f>
        <v>0</v>
      </c>
      <c r="N18">
        <v>1</v>
      </c>
      <c r="O18">
        <f>SUM(N15:N18)</f>
        <v>2</v>
      </c>
      <c r="P18">
        <v>0</v>
      </c>
      <c r="Q18">
        <f>SUM(P15:P18)</f>
        <v>0</v>
      </c>
      <c r="S18">
        <v>48</v>
      </c>
      <c r="T18">
        <f>AVERAGE(S14:S18)</f>
        <v>50</v>
      </c>
    </row>
    <row r="19" spans="1:20" x14ac:dyDescent="0.25">
      <c r="A19" s="2">
        <v>44080</v>
      </c>
      <c r="B19">
        <v>396122</v>
      </c>
      <c r="C19" t="s">
        <v>50</v>
      </c>
      <c r="D19" t="s">
        <v>51</v>
      </c>
      <c r="E19" t="s">
        <v>52</v>
      </c>
      <c r="F19" t="s">
        <v>53</v>
      </c>
      <c r="G19">
        <v>17055</v>
      </c>
      <c r="H19">
        <v>7174580930</v>
      </c>
      <c r="I19" t="s">
        <v>54</v>
      </c>
      <c r="J19" t="s">
        <v>48</v>
      </c>
      <c r="K19" t="s">
        <v>48</v>
      </c>
      <c r="L19">
        <v>0</v>
      </c>
      <c r="N19">
        <v>0</v>
      </c>
      <c r="P19">
        <v>0</v>
      </c>
      <c r="S19">
        <v>51</v>
      </c>
    </row>
    <row r="20" spans="1:20" x14ac:dyDescent="0.25">
      <c r="A20" s="2">
        <v>44087</v>
      </c>
      <c r="B20">
        <v>396122</v>
      </c>
      <c r="C20" t="s">
        <v>50</v>
      </c>
      <c r="D20" t="s">
        <v>51</v>
      </c>
      <c r="E20" t="s">
        <v>52</v>
      </c>
      <c r="F20" t="s">
        <v>53</v>
      </c>
      <c r="G20">
        <v>17055</v>
      </c>
      <c r="H20">
        <v>7174580930</v>
      </c>
      <c r="I20" t="s">
        <v>54</v>
      </c>
      <c r="J20" t="s">
        <v>48</v>
      </c>
      <c r="K20" t="s">
        <v>48</v>
      </c>
      <c r="L20">
        <v>0</v>
      </c>
      <c r="N20">
        <v>1</v>
      </c>
      <c r="P20">
        <v>0</v>
      </c>
      <c r="S20">
        <v>49</v>
      </c>
    </row>
    <row r="21" spans="1:20" x14ac:dyDescent="0.25">
      <c r="A21" s="2">
        <v>44094</v>
      </c>
      <c r="B21">
        <v>396122</v>
      </c>
      <c r="C21" t="s">
        <v>50</v>
      </c>
      <c r="D21" t="s">
        <v>51</v>
      </c>
      <c r="E21" t="s">
        <v>52</v>
      </c>
      <c r="F21" t="s">
        <v>53</v>
      </c>
      <c r="G21">
        <v>17055</v>
      </c>
      <c r="H21">
        <v>7174580930</v>
      </c>
      <c r="I21" t="s">
        <v>54</v>
      </c>
      <c r="J21" t="s">
        <v>48</v>
      </c>
      <c r="K21" t="s">
        <v>48</v>
      </c>
      <c r="L21">
        <v>0</v>
      </c>
      <c r="N21">
        <v>0</v>
      </c>
      <c r="P21">
        <v>0</v>
      </c>
      <c r="S21">
        <v>48</v>
      </c>
    </row>
    <row r="22" spans="1:20" x14ac:dyDescent="0.25">
      <c r="A22" s="2">
        <v>44101</v>
      </c>
      <c r="B22">
        <v>396122</v>
      </c>
      <c r="C22" t="s">
        <v>50</v>
      </c>
      <c r="D22" t="s">
        <v>51</v>
      </c>
      <c r="E22" t="s">
        <v>52</v>
      </c>
      <c r="F22" t="s">
        <v>53</v>
      </c>
      <c r="G22">
        <v>17055</v>
      </c>
      <c r="H22">
        <v>7174580930</v>
      </c>
      <c r="I22" t="s">
        <v>54</v>
      </c>
      <c r="J22" t="s">
        <v>48</v>
      </c>
      <c r="K22" t="s">
        <v>48</v>
      </c>
      <c r="L22">
        <v>0</v>
      </c>
      <c r="M22">
        <f>SUM(L19:L22)</f>
        <v>0</v>
      </c>
      <c r="N22">
        <v>0</v>
      </c>
      <c r="O22">
        <f>SUM(N19:N22)</f>
        <v>1</v>
      </c>
      <c r="P22">
        <v>0</v>
      </c>
      <c r="Q22">
        <f>SUM(P19:P22)</f>
        <v>0</v>
      </c>
      <c r="S22">
        <v>53</v>
      </c>
      <c r="T22">
        <f>AVERAGE(S18:S22)</f>
        <v>49.8</v>
      </c>
    </row>
    <row r="23" spans="1:20" x14ac:dyDescent="0.25">
      <c r="A23" s="2">
        <v>44108</v>
      </c>
      <c r="B23">
        <v>396122</v>
      </c>
      <c r="C23" t="s">
        <v>50</v>
      </c>
      <c r="D23" t="s">
        <v>51</v>
      </c>
      <c r="E23" t="s">
        <v>52</v>
      </c>
      <c r="F23" t="s">
        <v>53</v>
      </c>
      <c r="G23">
        <v>17055</v>
      </c>
      <c r="H23">
        <v>7174580930</v>
      </c>
      <c r="I23" t="s">
        <v>54</v>
      </c>
      <c r="J23" t="s">
        <v>48</v>
      </c>
      <c r="K23" t="s">
        <v>48</v>
      </c>
      <c r="L23">
        <v>0</v>
      </c>
      <c r="N23">
        <v>1</v>
      </c>
      <c r="P23">
        <v>0</v>
      </c>
      <c r="S23">
        <v>52</v>
      </c>
    </row>
    <row r="24" spans="1:20" x14ac:dyDescent="0.25">
      <c r="A24" s="2">
        <v>44115</v>
      </c>
      <c r="B24">
        <v>396122</v>
      </c>
      <c r="C24" t="s">
        <v>50</v>
      </c>
      <c r="D24" t="s">
        <v>51</v>
      </c>
      <c r="E24" t="s">
        <v>52</v>
      </c>
      <c r="F24" t="s">
        <v>53</v>
      </c>
      <c r="G24">
        <v>17055</v>
      </c>
      <c r="H24">
        <v>7174580930</v>
      </c>
      <c r="I24" t="s">
        <v>54</v>
      </c>
      <c r="J24" t="s">
        <v>48</v>
      </c>
      <c r="K24" t="s">
        <v>48</v>
      </c>
      <c r="L24">
        <v>0</v>
      </c>
      <c r="N24">
        <v>1</v>
      </c>
      <c r="P24">
        <v>0</v>
      </c>
      <c r="S24">
        <v>53</v>
      </c>
    </row>
    <row r="25" spans="1:20" x14ac:dyDescent="0.25">
      <c r="A25" s="2">
        <v>44122</v>
      </c>
      <c r="B25">
        <v>396122</v>
      </c>
      <c r="C25" t="s">
        <v>50</v>
      </c>
      <c r="D25" t="s">
        <v>51</v>
      </c>
      <c r="E25" t="s">
        <v>52</v>
      </c>
      <c r="F25" t="s">
        <v>53</v>
      </c>
      <c r="G25">
        <v>17055</v>
      </c>
      <c r="H25">
        <v>7174580930</v>
      </c>
      <c r="I25" t="s">
        <v>54</v>
      </c>
      <c r="J25" t="s">
        <v>48</v>
      </c>
      <c r="K25" t="s">
        <v>48</v>
      </c>
      <c r="L25">
        <v>0</v>
      </c>
      <c r="N25">
        <v>0</v>
      </c>
      <c r="P25">
        <v>0</v>
      </c>
      <c r="S25">
        <v>53</v>
      </c>
    </row>
    <row r="26" spans="1:20" x14ac:dyDescent="0.25">
      <c r="A26" s="2">
        <v>44129</v>
      </c>
      <c r="B26">
        <v>396122</v>
      </c>
      <c r="C26" t="s">
        <v>50</v>
      </c>
      <c r="D26" t="s">
        <v>51</v>
      </c>
      <c r="E26" t="s">
        <v>52</v>
      </c>
      <c r="F26" t="s">
        <v>53</v>
      </c>
      <c r="G26">
        <v>17055</v>
      </c>
      <c r="H26">
        <v>7174580930</v>
      </c>
      <c r="I26" t="s">
        <v>54</v>
      </c>
      <c r="J26" t="s">
        <v>48</v>
      </c>
      <c r="K26" t="s">
        <v>48</v>
      </c>
      <c r="L26">
        <v>0</v>
      </c>
      <c r="M26">
        <f>SUM(L23:L26)</f>
        <v>0</v>
      </c>
      <c r="N26">
        <v>0</v>
      </c>
      <c r="O26">
        <f>SUM(N23:N26)</f>
        <v>2</v>
      </c>
      <c r="P26">
        <v>0</v>
      </c>
      <c r="Q26">
        <f>SUM(P23:P26)</f>
        <v>0</v>
      </c>
      <c r="S26">
        <v>54</v>
      </c>
      <c r="T26">
        <f>AVERAGE(S22:S26)</f>
        <v>53</v>
      </c>
    </row>
    <row r="27" spans="1:20" x14ac:dyDescent="0.25">
      <c r="A27" s="2">
        <v>44136</v>
      </c>
      <c r="B27">
        <v>396122</v>
      </c>
      <c r="C27" t="s">
        <v>50</v>
      </c>
      <c r="D27" t="s">
        <v>51</v>
      </c>
      <c r="E27" t="s">
        <v>52</v>
      </c>
      <c r="F27" t="s">
        <v>53</v>
      </c>
      <c r="G27">
        <v>17055</v>
      </c>
      <c r="H27">
        <v>7174580930</v>
      </c>
      <c r="I27" t="s">
        <v>54</v>
      </c>
      <c r="J27" t="s">
        <v>48</v>
      </c>
      <c r="K27" t="s">
        <v>48</v>
      </c>
      <c r="L27">
        <v>0</v>
      </c>
      <c r="N27">
        <v>1</v>
      </c>
      <c r="P27">
        <v>0</v>
      </c>
      <c r="S27">
        <v>53</v>
      </c>
    </row>
    <row r="28" spans="1:20" x14ac:dyDescent="0.25">
      <c r="A28" s="2">
        <v>44143</v>
      </c>
      <c r="B28">
        <v>396122</v>
      </c>
      <c r="C28" t="s">
        <v>50</v>
      </c>
      <c r="D28" t="s">
        <v>51</v>
      </c>
      <c r="E28" t="s">
        <v>52</v>
      </c>
      <c r="F28" t="s">
        <v>53</v>
      </c>
      <c r="G28">
        <v>17055</v>
      </c>
      <c r="H28">
        <v>7174580930</v>
      </c>
      <c r="I28" t="s">
        <v>54</v>
      </c>
      <c r="J28" t="s">
        <v>48</v>
      </c>
      <c r="K28" t="s">
        <v>48</v>
      </c>
      <c r="L28">
        <v>0</v>
      </c>
      <c r="N28">
        <v>0</v>
      </c>
      <c r="P28">
        <v>0</v>
      </c>
      <c r="S28">
        <v>53</v>
      </c>
    </row>
    <row r="29" spans="1:20" x14ac:dyDescent="0.25">
      <c r="A29" s="2">
        <v>44150</v>
      </c>
      <c r="B29">
        <v>396122</v>
      </c>
      <c r="C29" t="s">
        <v>50</v>
      </c>
      <c r="D29" t="s">
        <v>51</v>
      </c>
      <c r="E29" t="s">
        <v>52</v>
      </c>
      <c r="F29" t="s">
        <v>53</v>
      </c>
      <c r="G29">
        <v>17055</v>
      </c>
      <c r="H29">
        <v>7174580930</v>
      </c>
      <c r="I29" t="s">
        <v>54</v>
      </c>
      <c r="J29" t="s">
        <v>48</v>
      </c>
      <c r="K29" t="s">
        <v>48</v>
      </c>
      <c r="L29">
        <v>0</v>
      </c>
      <c r="N29">
        <v>0</v>
      </c>
      <c r="P29">
        <v>0</v>
      </c>
      <c r="S29">
        <v>52</v>
      </c>
    </row>
    <row r="30" spans="1:20" x14ac:dyDescent="0.25">
      <c r="A30" s="2">
        <v>44157</v>
      </c>
      <c r="B30">
        <v>396122</v>
      </c>
      <c r="C30" t="s">
        <v>50</v>
      </c>
      <c r="D30" t="s">
        <v>51</v>
      </c>
      <c r="E30" t="s">
        <v>52</v>
      </c>
      <c r="F30" t="s">
        <v>53</v>
      </c>
      <c r="G30">
        <v>17055</v>
      </c>
      <c r="H30">
        <v>7174580930</v>
      </c>
      <c r="I30" t="s">
        <v>54</v>
      </c>
      <c r="J30" t="s">
        <v>48</v>
      </c>
      <c r="K30" t="s">
        <v>48</v>
      </c>
      <c r="L30">
        <v>0</v>
      </c>
      <c r="N30">
        <v>0</v>
      </c>
      <c r="P30">
        <v>0</v>
      </c>
      <c r="S30">
        <v>53</v>
      </c>
    </row>
    <row r="31" spans="1:20" x14ac:dyDescent="0.25">
      <c r="A31" s="2">
        <v>44164</v>
      </c>
      <c r="B31">
        <v>396122</v>
      </c>
      <c r="C31" t="s">
        <v>50</v>
      </c>
      <c r="D31" t="s">
        <v>51</v>
      </c>
      <c r="E31" t="s">
        <v>52</v>
      </c>
      <c r="F31" t="s">
        <v>53</v>
      </c>
      <c r="G31">
        <v>17055</v>
      </c>
      <c r="H31">
        <v>7174580930</v>
      </c>
      <c r="I31" t="s">
        <v>54</v>
      </c>
      <c r="J31" t="s">
        <v>48</v>
      </c>
      <c r="K31" t="s">
        <v>48</v>
      </c>
      <c r="L31">
        <v>0</v>
      </c>
      <c r="M31">
        <f>SUM(L28:L31)</f>
        <v>0</v>
      </c>
      <c r="N31">
        <v>1</v>
      </c>
      <c r="O31">
        <f>SUM(N28:N31)</f>
        <v>1</v>
      </c>
      <c r="P31">
        <v>0</v>
      </c>
      <c r="Q31">
        <f>SUM(P28:P31)</f>
        <v>0</v>
      </c>
      <c r="S31">
        <v>52</v>
      </c>
      <c r="T31">
        <f>AVERAGE(S27:S31)</f>
        <v>52.6</v>
      </c>
    </row>
    <row r="32" spans="1:20" x14ac:dyDescent="0.25">
      <c r="A32" s="2">
        <v>44171</v>
      </c>
      <c r="B32">
        <v>396122</v>
      </c>
      <c r="C32" t="s">
        <v>50</v>
      </c>
      <c r="D32" t="s">
        <v>51</v>
      </c>
      <c r="E32" t="s">
        <v>52</v>
      </c>
      <c r="F32" t="s">
        <v>53</v>
      </c>
      <c r="G32">
        <v>17055</v>
      </c>
      <c r="H32">
        <v>7174580930</v>
      </c>
      <c r="I32" t="s">
        <v>54</v>
      </c>
      <c r="J32" t="s">
        <v>48</v>
      </c>
      <c r="K32" t="s">
        <v>48</v>
      </c>
      <c r="L32">
        <v>0</v>
      </c>
      <c r="N32">
        <v>0</v>
      </c>
      <c r="P32">
        <v>0</v>
      </c>
      <c r="S32">
        <v>50</v>
      </c>
    </row>
    <row r="33" spans="1:20" x14ac:dyDescent="0.25">
      <c r="A33" s="2">
        <v>44178</v>
      </c>
      <c r="B33">
        <v>396122</v>
      </c>
      <c r="C33" t="s">
        <v>50</v>
      </c>
      <c r="D33" t="s">
        <v>51</v>
      </c>
      <c r="E33" t="s">
        <v>52</v>
      </c>
      <c r="F33" t="s">
        <v>53</v>
      </c>
      <c r="G33">
        <v>17055</v>
      </c>
      <c r="H33">
        <v>7174580930</v>
      </c>
      <c r="I33" t="s">
        <v>54</v>
      </c>
      <c r="J33" t="s">
        <v>48</v>
      </c>
      <c r="K33" t="s">
        <v>48</v>
      </c>
      <c r="L33">
        <v>0</v>
      </c>
      <c r="N33">
        <v>0</v>
      </c>
      <c r="P33">
        <v>0</v>
      </c>
      <c r="S33">
        <v>52</v>
      </c>
    </row>
    <row r="34" spans="1:20" x14ac:dyDescent="0.25">
      <c r="A34" s="2">
        <v>44185</v>
      </c>
      <c r="B34">
        <v>396122</v>
      </c>
      <c r="C34" t="s">
        <v>50</v>
      </c>
      <c r="D34" t="s">
        <v>51</v>
      </c>
      <c r="E34" t="s">
        <v>52</v>
      </c>
      <c r="F34" t="s">
        <v>53</v>
      </c>
      <c r="G34">
        <v>17055</v>
      </c>
      <c r="H34">
        <v>7174580930</v>
      </c>
      <c r="I34" t="s">
        <v>54</v>
      </c>
      <c r="J34" t="s">
        <v>48</v>
      </c>
      <c r="K34" t="s">
        <v>48</v>
      </c>
      <c r="L34">
        <v>0</v>
      </c>
      <c r="N34">
        <v>0</v>
      </c>
      <c r="P34">
        <v>0</v>
      </c>
      <c r="S34">
        <v>52</v>
      </c>
    </row>
    <row r="35" spans="1:20" x14ac:dyDescent="0.25">
      <c r="A35" s="2">
        <v>44192</v>
      </c>
      <c r="B35">
        <v>396122</v>
      </c>
      <c r="C35" t="s">
        <v>50</v>
      </c>
      <c r="D35" t="s">
        <v>51</v>
      </c>
      <c r="E35" t="s">
        <v>52</v>
      </c>
      <c r="F35" t="s">
        <v>53</v>
      </c>
      <c r="G35">
        <v>17055</v>
      </c>
      <c r="H35">
        <v>7174580930</v>
      </c>
      <c r="I35" t="s">
        <v>54</v>
      </c>
      <c r="J35" t="s">
        <v>48</v>
      </c>
      <c r="K35" t="s">
        <v>48</v>
      </c>
      <c r="L35">
        <v>0</v>
      </c>
      <c r="M35">
        <f>SUM(L32:L35)</f>
        <v>0</v>
      </c>
      <c r="N35">
        <v>0</v>
      </c>
      <c r="O35">
        <f>SUM(N32:N35)</f>
        <v>0</v>
      </c>
      <c r="P35">
        <v>0</v>
      </c>
      <c r="Q35">
        <f>SUM(P32:P35)</f>
        <v>0</v>
      </c>
      <c r="S35">
        <v>47</v>
      </c>
      <c r="T35">
        <f>AVERAGE(S32:S35)</f>
        <v>50.25</v>
      </c>
    </row>
    <row r="36" spans="1:20" x14ac:dyDescent="0.25">
      <c r="A36" s="3">
        <v>44199</v>
      </c>
      <c r="B36" s="1">
        <v>396122</v>
      </c>
      <c r="C36" s="1" t="s">
        <v>50</v>
      </c>
      <c r="D36" s="1" t="s">
        <v>51</v>
      </c>
      <c r="E36" s="1" t="s">
        <v>52</v>
      </c>
      <c r="F36" s="1" t="s">
        <v>53</v>
      </c>
      <c r="G36" s="1">
        <v>17055</v>
      </c>
      <c r="H36" s="1">
        <v>7174580930</v>
      </c>
      <c r="I36" s="1" t="s">
        <v>54</v>
      </c>
      <c r="J36" s="1" t="s">
        <v>48</v>
      </c>
      <c r="K36" s="1" t="s">
        <v>48</v>
      </c>
      <c r="L36" s="1">
        <v>0</v>
      </c>
      <c r="N36" s="1">
        <v>0</v>
      </c>
      <c r="P36" s="1">
        <v>0</v>
      </c>
      <c r="S36" s="1">
        <v>49</v>
      </c>
    </row>
    <row r="37" spans="1:20" x14ac:dyDescent="0.25">
      <c r="A37" s="2">
        <v>44206</v>
      </c>
      <c r="B37">
        <v>396122</v>
      </c>
      <c r="C37" t="s">
        <v>50</v>
      </c>
      <c r="D37" t="s">
        <v>51</v>
      </c>
      <c r="E37" t="s">
        <v>52</v>
      </c>
      <c r="F37" t="s">
        <v>53</v>
      </c>
      <c r="G37">
        <v>17055</v>
      </c>
      <c r="H37">
        <v>7174580930</v>
      </c>
      <c r="I37" t="s">
        <v>54</v>
      </c>
      <c r="J37" t="s">
        <v>48</v>
      </c>
      <c r="K37" t="s">
        <v>48</v>
      </c>
      <c r="L37">
        <v>0</v>
      </c>
      <c r="N37">
        <v>0</v>
      </c>
      <c r="P37">
        <v>0</v>
      </c>
      <c r="S37">
        <v>49</v>
      </c>
    </row>
    <row r="38" spans="1:20" x14ac:dyDescent="0.25">
      <c r="A38" s="2">
        <v>44213</v>
      </c>
      <c r="B38">
        <v>396122</v>
      </c>
      <c r="C38" t="s">
        <v>50</v>
      </c>
      <c r="D38" t="s">
        <v>51</v>
      </c>
      <c r="E38" t="s">
        <v>52</v>
      </c>
      <c r="F38" t="s">
        <v>53</v>
      </c>
      <c r="G38">
        <v>17055</v>
      </c>
      <c r="H38">
        <v>7174580930</v>
      </c>
      <c r="I38" t="s">
        <v>54</v>
      </c>
      <c r="J38" t="s">
        <v>48</v>
      </c>
      <c r="K38" t="s">
        <v>48</v>
      </c>
      <c r="L38">
        <v>0</v>
      </c>
      <c r="N38">
        <v>21</v>
      </c>
      <c r="P38">
        <v>0</v>
      </c>
      <c r="S38">
        <v>47</v>
      </c>
    </row>
    <row r="39" spans="1:20" x14ac:dyDescent="0.25">
      <c r="A39" s="2">
        <v>44220</v>
      </c>
      <c r="B39">
        <v>396122</v>
      </c>
      <c r="C39" t="s">
        <v>50</v>
      </c>
      <c r="D39" t="s">
        <v>51</v>
      </c>
      <c r="E39" t="s">
        <v>52</v>
      </c>
      <c r="F39" t="s">
        <v>53</v>
      </c>
      <c r="G39">
        <v>17055</v>
      </c>
      <c r="H39">
        <v>7174580930</v>
      </c>
      <c r="I39" t="s">
        <v>54</v>
      </c>
      <c r="J39" t="s">
        <v>48</v>
      </c>
      <c r="K39" t="s">
        <v>48</v>
      </c>
      <c r="L39">
        <v>0</v>
      </c>
      <c r="N39">
        <v>0</v>
      </c>
      <c r="P39">
        <v>0</v>
      </c>
      <c r="S39">
        <v>46</v>
      </c>
    </row>
    <row r="40" spans="1:20" x14ac:dyDescent="0.25">
      <c r="A40" s="2">
        <v>44227</v>
      </c>
      <c r="B40">
        <v>396122</v>
      </c>
      <c r="C40" t="s">
        <v>50</v>
      </c>
      <c r="D40" t="s">
        <v>51</v>
      </c>
      <c r="E40" t="s">
        <v>52</v>
      </c>
      <c r="F40" t="s">
        <v>53</v>
      </c>
      <c r="G40">
        <v>17055</v>
      </c>
      <c r="H40">
        <v>7174580930</v>
      </c>
      <c r="I40" t="s">
        <v>54</v>
      </c>
      <c r="J40" t="s">
        <v>48</v>
      </c>
      <c r="K40" t="s">
        <v>48</v>
      </c>
      <c r="L40">
        <v>0</v>
      </c>
      <c r="M40">
        <f>SUM(L37:L40)</f>
        <v>0</v>
      </c>
      <c r="N40">
        <v>0</v>
      </c>
      <c r="O40">
        <f>SUM(N37:N40)</f>
        <v>21</v>
      </c>
      <c r="P40">
        <v>0</v>
      </c>
      <c r="Q40">
        <f>SUM(P37:P40)</f>
        <v>0</v>
      </c>
      <c r="S40">
        <v>49</v>
      </c>
      <c r="T40">
        <f>AVERAGE(S37:S40)</f>
        <v>47.75</v>
      </c>
    </row>
    <row r="41" spans="1:20" x14ac:dyDescent="0.25">
      <c r="A41" s="2">
        <v>44234</v>
      </c>
      <c r="B41">
        <v>396122</v>
      </c>
      <c r="C41" t="s">
        <v>50</v>
      </c>
      <c r="D41" t="s">
        <v>51</v>
      </c>
      <c r="E41" t="s">
        <v>52</v>
      </c>
      <c r="F41" t="s">
        <v>53</v>
      </c>
      <c r="G41">
        <v>17055</v>
      </c>
      <c r="H41">
        <v>7174580930</v>
      </c>
      <c r="I41" t="s">
        <v>54</v>
      </c>
      <c r="J41" t="s">
        <v>48</v>
      </c>
      <c r="K41" t="s">
        <v>48</v>
      </c>
      <c r="L41">
        <v>0</v>
      </c>
      <c r="N41">
        <v>22</v>
      </c>
      <c r="P41">
        <v>0</v>
      </c>
      <c r="S41">
        <v>49</v>
      </c>
    </row>
    <row r="42" spans="1:20" x14ac:dyDescent="0.25">
      <c r="A42" s="2">
        <v>44241</v>
      </c>
      <c r="B42">
        <v>396122</v>
      </c>
      <c r="C42" t="s">
        <v>50</v>
      </c>
      <c r="D42" t="s">
        <v>51</v>
      </c>
      <c r="E42" t="s">
        <v>52</v>
      </c>
      <c r="F42" t="s">
        <v>53</v>
      </c>
      <c r="G42">
        <v>17055</v>
      </c>
      <c r="H42">
        <v>7174580930</v>
      </c>
      <c r="I42" t="s">
        <v>54</v>
      </c>
      <c r="J42" t="s">
        <v>48</v>
      </c>
      <c r="K42" t="s">
        <v>48</v>
      </c>
      <c r="L42">
        <v>0</v>
      </c>
      <c r="N42">
        <v>22</v>
      </c>
      <c r="P42">
        <v>0</v>
      </c>
      <c r="S42">
        <v>47</v>
      </c>
    </row>
    <row r="43" spans="1:20" x14ac:dyDescent="0.25">
      <c r="A43" s="2">
        <v>44248</v>
      </c>
      <c r="B43">
        <v>396122</v>
      </c>
      <c r="C43" t="s">
        <v>50</v>
      </c>
      <c r="D43" t="s">
        <v>51</v>
      </c>
      <c r="E43" t="s">
        <v>52</v>
      </c>
      <c r="F43" t="s">
        <v>53</v>
      </c>
      <c r="G43">
        <v>17055</v>
      </c>
      <c r="H43">
        <v>7174580930</v>
      </c>
      <c r="I43" t="s">
        <v>54</v>
      </c>
      <c r="J43" t="s">
        <v>48</v>
      </c>
      <c r="K43" t="s">
        <v>48</v>
      </c>
      <c r="L43">
        <v>0</v>
      </c>
      <c r="N43">
        <v>0</v>
      </c>
      <c r="P43">
        <v>0</v>
      </c>
      <c r="S43">
        <v>45</v>
      </c>
    </row>
    <row r="44" spans="1:20" x14ac:dyDescent="0.25">
      <c r="A44" s="2">
        <v>44255</v>
      </c>
      <c r="B44">
        <v>396122</v>
      </c>
      <c r="C44" t="s">
        <v>50</v>
      </c>
      <c r="D44" t="s">
        <v>51</v>
      </c>
      <c r="E44" t="s">
        <v>52</v>
      </c>
      <c r="F44" t="s">
        <v>53</v>
      </c>
      <c r="G44">
        <v>17055</v>
      </c>
      <c r="H44">
        <v>7174580930</v>
      </c>
      <c r="I44" t="s">
        <v>54</v>
      </c>
      <c r="J44" t="s">
        <v>48</v>
      </c>
      <c r="K44" t="s">
        <v>48</v>
      </c>
      <c r="L44">
        <v>0</v>
      </c>
      <c r="M44">
        <f>SUM(L41:L44)</f>
        <v>0</v>
      </c>
      <c r="N44">
        <v>22</v>
      </c>
      <c r="O44">
        <f>SUM(N41:N44)</f>
        <v>66</v>
      </c>
      <c r="P44">
        <v>0</v>
      </c>
      <c r="Q44">
        <f>SUM(P41:P44)</f>
        <v>0</v>
      </c>
      <c r="S44">
        <v>49</v>
      </c>
      <c r="T44">
        <f>AVERAGE(S41:S44)</f>
        <v>47.5</v>
      </c>
    </row>
    <row r="45" spans="1:20" s="1" customFormat="1" x14ac:dyDescent="0.25">
      <c r="A45" s="2">
        <v>44262</v>
      </c>
      <c r="B45">
        <v>396122</v>
      </c>
      <c r="C45" t="s">
        <v>50</v>
      </c>
      <c r="D45" t="s">
        <v>51</v>
      </c>
      <c r="E45" t="s">
        <v>52</v>
      </c>
      <c r="F45" t="s">
        <v>53</v>
      </c>
      <c r="G45">
        <v>17055</v>
      </c>
      <c r="H45">
        <v>7174580930</v>
      </c>
      <c r="I45" t="s">
        <v>54</v>
      </c>
      <c r="J45" t="s">
        <v>48</v>
      </c>
      <c r="K45" t="s">
        <v>48</v>
      </c>
      <c r="L45">
        <v>0</v>
      </c>
      <c r="N45">
        <v>0</v>
      </c>
      <c r="P45">
        <v>0</v>
      </c>
      <c r="S45">
        <v>49</v>
      </c>
    </row>
    <row r="46" spans="1:20" x14ac:dyDescent="0.25">
      <c r="A46" s="2">
        <v>44269</v>
      </c>
      <c r="B46">
        <v>396122</v>
      </c>
      <c r="C46" t="s">
        <v>50</v>
      </c>
      <c r="D46" t="s">
        <v>51</v>
      </c>
      <c r="E46" t="s">
        <v>52</v>
      </c>
      <c r="F46" t="s">
        <v>53</v>
      </c>
      <c r="G46">
        <v>17055</v>
      </c>
      <c r="H46">
        <v>7174580930</v>
      </c>
      <c r="I46" t="s">
        <v>54</v>
      </c>
      <c r="J46" t="s">
        <v>48</v>
      </c>
      <c r="K46" t="s">
        <v>48</v>
      </c>
      <c r="L46">
        <v>0</v>
      </c>
      <c r="N46">
        <v>22</v>
      </c>
      <c r="P46">
        <v>0</v>
      </c>
      <c r="S46">
        <v>51</v>
      </c>
    </row>
    <row r="47" spans="1:20" x14ac:dyDescent="0.25">
      <c r="A47" s="2">
        <v>44276</v>
      </c>
      <c r="B47">
        <v>396122</v>
      </c>
      <c r="C47" t="s">
        <v>50</v>
      </c>
      <c r="D47" t="s">
        <v>51</v>
      </c>
      <c r="E47" t="s">
        <v>52</v>
      </c>
      <c r="F47" t="s">
        <v>53</v>
      </c>
      <c r="G47">
        <v>17055</v>
      </c>
      <c r="H47">
        <v>7174580930</v>
      </c>
      <c r="I47" t="s">
        <v>54</v>
      </c>
      <c r="J47" t="s">
        <v>48</v>
      </c>
      <c r="K47" t="s">
        <v>48</v>
      </c>
      <c r="L47">
        <v>0</v>
      </c>
      <c r="N47">
        <v>22</v>
      </c>
      <c r="P47">
        <v>0</v>
      </c>
      <c r="S47">
        <v>53</v>
      </c>
    </row>
    <row r="48" spans="1:20" x14ac:dyDescent="0.25">
      <c r="A48" s="2">
        <v>44283</v>
      </c>
      <c r="B48">
        <v>396122</v>
      </c>
      <c r="C48" t="s">
        <v>50</v>
      </c>
      <c r="D48" t="s">
        <v>51</v>
      </c>
      <c r="E48" t="s">
        <v>52</v>
      </c>
      <c r="F48" t="s">
        <v>53</v>
      </c>
      <c r="G48">
        <v>17055</v>
      </c>
      <c r="H48">
        <v>7174580930</v>
      </c>
      <c r="I48" t="s">
        <v>54</v>
      </c>
      <c r="J48" t="s">
        <v>48</v>
      </c>
      <c r="K48" t="s">
        <v>48</v>
      </c>
      <c r="L48">
        <v>0</v>
      </c>
      <c r="M48">
        <f>SUM(L45:L48)</f>
        <v>0</v>
      </c>
      <c r="N48">
        <v>0</v>
      </c>
      <c r="O48">
        <f>SUM(N45:N48)</f>
        <v>44</v>
      </c>
      <c r="P48">
        <v>0</v>
      </c>
      <c r="Q48">
        <f>SUM(P45:P48)</f>
        <v>0</v>
      </c>
      <c r="S48">
        <v>51</v>
      </c>
      <c r="T48">
        <f>AVERAGE(S45:S48)</f>
        <v>51</v>
      </c>
    </row>
    <row r="49" spans="1:20" x14ac:dyDescent="0.25">
      <c r="A49" s="2">
        <v>44290</v>
      </c>
      <c r="B49">
        <v>396122</v>
      </c>
      <c r="C49" t="s">
        <v>50</v>
      </c>
      <c r="D49" t="s">
        <v>51</v>
      </c>
      <c r="E49" t="s">
        <v>52</v>
      </c>
      <c r="F49" t="s">
        <v>53</v>
      </c>
      <c r="G49">
        <v>17055</v>
      </c>
      <c r="H49">
        <v>7174580930</v>
      </c>
      <c r="I49" t="s">
        <v>54</v>
      </c>
      <c r="J49" t="s">
        <v>48</v>
      </c>
      <c r="K49" t="s">
        <v>48</v>
      </c>
      <c r="L49">
        <v>0</v>
      </c>
      <c r="N49">
        <v>0</v>
      </c>
      <c r="P49">
        <v>0</v>
      </c>
      <c r="S49">
        <v>53</v>
      </c>
    </row>
    <row r="50" spans="1:20" x14ac:dyDescent="0.25">
      <c r="A50" s="2">
        <v>44297</v>
      </c>
      <c r="B50">
        <v>396122</v>
      </c>
      <c r="C50" t="s">
        <v>50</v>
      </c>
      <c r="D50" t="s">
        <v>51</v>
      </c>
      <c r="E50" t="s">
        <v>52</v>
      </c>
      <c r="F50" t="s">
        <v>53</v>
      </c>
      <c r="G50">
        <v>17055</v>
      </c>
      <c r="H50">
        <v>7174580930</v>
      </c>
      <c r="I50" t="s">
        <v>54</v>
      </c>
      <c r="J50" t="s">
        <v>48</v>
      </c>
      <c r="K50" t="s">
        <v>48</v>
      </c>
      <c r="L50">
        <v>0</v>
      </c>
      <c r="N50">
        <v>0</v>
      </c>
      <c r="P50">
        <v>0</v>
      </c>
      <c r="S50">
        <v>50</v>
      </c>
    </row>
    <row r="51" spans="1:20" x14ac:dyDescent="0.25">
      <c r="A51" s="2">
        <v>44304</v>
      </c>
      <c r="B51">
        <v>396122</v>
      </c>
      <c r="C51" t="s">
        <v>50</v>
      </c>
      <c r="D51" t="s">
        <v>51</v>
      </c>
      <c r="E51" t="s">
        <v>52</v>
      </c>
      <c r="F51" t="s">
        <v>53</v>
      </c>
      <c r="G51">
        <v>17055</v>
      </c>
      <c r="H51">
        <v>7174580930</v>
      </c>
      <c r="I51" t="s">
        <v>54</v>
      </c>
      <c r="J51" t="s">
        <v>48</v>
      </c>
      <c r="K51" t="s">
        <v>48</v>
      </c>
      <c r="L51">
        <v>0</v>
      </c>
      <c r="N51">
        <v>0</v>
      </c>
      <c r="P51">
        <v>0</v>
      </c>
      <c r="S51">
        <v>52</v>
      </c>
    </row>
    <row r="52" spans="1:20" x14ac:dyDescent="0.25">
      <c r="A52" s="2">
        <v>44311</v>
      </c>
      <c r="B52">
        <v>396122</v>
      </c>
      <c r="C52" t="s">
        <v>50</v>
      </c>
      <c r="D52" t="s">
        <v>51</v>
      </c>
      <c r="E52" t="s">
        <v>52</v>
      </c>
      <c r="F52" t="s">
        <v>53</v>
      </c>
      <c r="G52">
        <v>17055</v>
      </c>
      <c r="H52">
        <v>7174580930</v>
      </c>
      <c r="I52" t="s">
        <v>54</v>
      </c>
      <c r="J52" t="s">
        <v>48</v>
      </c>
      <c r="K52" t="s">
        <v>48</v>
      </c>
      <c r="L52">
        <v>0</v>
      </c>
      <c r="M52">
        <f>SUM(L49:L52)</f>
        <v>0</v>
      </c>
      <c r="N52">
        <v>0</v>
      </c>
      <c r="O52">
        <f>SUM(N49:N52)</f>
        <v>0</v>
      </c>
      <c r="P52">
        <v>0</v>
      </c>
      <c r="Q52">
        <f>SUM(P49:P52)</f>
        <v>0</v>
      </c>
      <c r="S52">
        <v>52</v>
      </c>
      <c r="T52">
        <f>AVERAGE(S49:S52)</f>
        <v>51.75</v>
      </c>
    </row>
    <row r="53" spans="1:20" x14ac:dyDescent="0.25">
      <c r="A53" s="2">
        <v>44318</v>
      </c>
      <c r="B53">
        <v>396122</v>
      </c>
      <c r="C53" t="s">
        <v>50</v>
      </c>
      <c r="D53" t="s">
        <v>51</v>
      </c>
      <c r="E53" t="s">
        <v>52</v>
      </c>
      <c r="F53" t="s">
        <v>53</v>
      </c>
      <c r="G53">
        <v>17055</v>
      </c>
      <c r="H53">
        <v>7174580930</v>
      </c>
      <c r="I53" t="s">
        <v>54</v>
      </c>
      <c r="J53" t="s">
        <v>48</v>
      </c>
      <c r="K53" t="s">
        <v>48</v>
      </c>
      <c r="L53">
        <v>0</v>
      </c>
      <c r="N53">
        <v>0</v>
      </c>
      <c r="P53">
        <v>0</v>
      </c>
      <c r="S53">
        <v>54</v>
      </c>
    </row>
    <row r="54" spans="1:20" x14ac:dyDescent="0.25">
      <c r="A54" s="2">
        <v>44325</v>
      </c>
      <c r="B54">
        <v>396122</v>
      </c>
      <c r="C54" t="s">
        <v>50</v>
      </c>
      <c r="D54" t="s">
        <v>51</v>
      </c>
      <c r="E54" t="s">
        <v>52</v>
      </c>
      <c r="F54" t="s">
        <v>53</v>
      </c>
      <c r="G54">
        <v>17055</v>
      </c>
      <c r="H54">
        <v>7174580930</v>
      </c>
      <c r="I54" t="s">
        <v>54</v>
      </c>
      <c r="J54" t="s">
        <v>48</v>
      </c>
      <c r="K54" t="s">
        <v>48</v>
      </c>
      <c r="L54">
        <v>0</v>
      </c>
      <c r="N54">
        <v>0</v>
      </c>
      <c r="P54">
        <v>0</v>
      </c>
      <c r="S54">
        <v>54</v>
      </c>
    </row>
    <row r="55" spans="1:20" x14ac:dyDescent="0.25">
      <c r="A55" s="2">
        <v>44332</v>
      </c>
      <c r="B55">
        <v>396122</v>
      </c>
      <c r="C55" t="s">
        <v>50</v>
      </c>
      <c r="D55" t="s">
        <v>51</v>
      </c>
      <c r="E55" t="s">
        <v>52</v>
      </c>
      <c r="F55" t="s">
        <v>53</v>
      </c>
      <c r="G55">
        <v>17055</v>
      </c>
      <c r="H55">
        <v>7174580930</v>
      </c>
      <c r="I55" t="s">
        <v>54</v>
      </c>
      <c r="J55" t="s">
        <v>48</v>
      </c>
      <c r="K55" t="s">
        <v>48</v>
      </c>
      <c r="L55">
        <v>0</v>
      </c>
      <c r="N55">
        <v>0</v>
      </c>
      <c r="P55">
        <v>0</v>
      </c>
      <c r="S55">
        <v>53</v>
      </c>
    </row>
    <row r="56" spans="1:20" x14ac:dyDescent="0.25">
      <c r="A56" s="2">
        <v>44339</v>
      </c>
      <c r="B56">
        <v>396122</v>
      </c>
      <c r="C56" t="s">
        <v>50</v>
      </c>
      <c r="D56" t="s">
        <v>51</v>
      </c>
      <c r="E56" t="s">
        <v>52</v>
      </c>
      <c r="F56" t="s">
        <v>53</v>
      </c>
      <c r="G56">
        <v>17055</v>
      </c>
      <c r="H56">
        <v>7174580930</v>
      </c>
      <c r="I56" t="s">
        <v>54</v>
      </c>
      <c r="J56" t="s">
        <v>48</v>
      </c>
      <c r="K56" t="s">
        <v>48</v>
      </c>
      <c r="L56">
        <v>0</v>
      </c>
      <c r="N56">
        <v>0</v>
      </c>
      <c r="P56">
        <v>0</v>
      </c>
      <c r="S56">
        <v>52</v>
      </c>
    </row>
    <row r="57" spans="1:20" x14ac:dyDescent="0.25">
      <c r="A57" s="2">
        <v>44346</v>
      </c>
      <c r="B57">
        <v>396122</v>
      </c>
      <c r="C57" t="s">
        <v>50</v>
      </c>
      <c r="D57" t="s">
        <v>51</v>
      </c>
      <c r="E57" t="s">
        <v>52</v>
      </c>
      <c r="F57" t="s">
        <v>53</v>
      </c>
      <c r="G57">
        <v>17055</v>
      </c>
      <c r="H57">
        <v>7174580930</v>
      </c>
      <c r="I57" t="s">
        <v>54</v>
      </c>
      <c r="J57" t="s">
        <v>48</v>
      </c>
      <c r="K57" t="s">
        <v>48</v>
      </c>
      <c r="L57">
        <v>0</v>
      </c>
      <c r="M57">
        <f>SUM(L54:L57)</f>
        <v>0</v>
      </c>
      <c r="N57">
        <v>0</v>
      </c>
      <c r="O57">
        <f>SUM(N54:N57)</f>
        <v>0</v>
      </c>
      <c r="P57">
        <v>0</v>
      </c>
      <c r="Q57">
        <f>SUM(P54:P57)</f>
        <v>0</v>
      </c>
      <c r="S57">
        <v>53</v>
      </c>
      <c r="T57">
        <f>AVERAGE(S54:S57)</f>
        <v>53</v>
      </c>
    </row>
    <row r="59" spans="1:20" x14ac:dyDescent="0.25">
      <c r="A59" s="2"/>
    </row>
    <row r="61" spans="1:20" x14ac:dyDescent="0.25">
      <c r="A61" s="2"/>
    </row>
    <row r="62" spans="1:20" x14ac:dyDescent="0.25">
      <c r="A62" s="2"/>
    </row>
    <row r="63" spans="1:20" x14ac:dyDescent="0.25">
      <c r="A63" s="2"/>
    </row>
    <row r="64" spans="1:20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s="1" customFormat="1" x14ac:dyDescent="0.25">
      <c r="A83" s="3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Promedica</vt:lpstr>
      <vt:lpstr>Fox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Kirsch</dc:creator>
  <cp:lastModifiedBy>Steve Kirsch</cp:lastModifiedBy>
  <dcterms:created xsi:type="dcterms:W3CDTF">2023-08-22T10:06:50Z</dcterms:created>
  <dcterms:modified xsi:type="dcterms:W3CDTF">2023-08-22T10:09:56Z</dcterms:modified>
</cp:coreProperties>
</file>