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c3887684911ee4/substack/data transparency/"/>
    </mc:Choice>
  </mc:AlternateContent>
  <xr:revisionPtr revIDLastSave="128" documentId="8_{783E298A-666E-40D5-8051-6B99589BC15B}" xr6:coauthVersionLast="47" xr6:coauthVersionMax="47" xr10:uidLastSave="{475F996A-1B17-42B6-96A2-442EC8956F12}"/>
  <bookViews>
    <workbookView xWindow="8250" yWindow="1695" windowWidth="20550" windowHeight="12360" xr2:uid="{6EADB9A2-D43D-4B15-BA0F-96881F85CD0F}"/>
  </bookViews>
  <sheets>
    <sheet name="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3" i="1"/>
  <c r="H4" i="1"/>
  <c r="H13" i="1"/>
  <c r="H6" i="1"/>
  <c r="H5" i="1"/>
  <c r="H7" i="1"/>
  <c r="H19" i="1"/>
  <c r="H18" i="1"/>
  <c r="H17" i="1"/>
  <c r="H16" i="1"/>
  <c r="H15" i="1"/>
  <c r="H14" i="1"/>
  <c r="H12" i="1"/>
  <c r="H9" i="1"/>
  <c r="H8" i="1"/>
  <c r="H2" i="1"/>
</calcChain>
</file>

<file path=xl/sharedStrings.xml><?xml version="1.0" encoding="utf-8"?>
<sst xmlns="http://schemas.openxmlformats.org/spreadsheetml/2006/main" count="93" uniqueCount="42">
  <si>
    <t>Unvaccinated</t>
  </si>
  <si>
    <t>Age group</t>
  </si>
  <si>
    <t>Vaccination status</t>
  </si>
  <si>
    <t>Person-years</t>
  </si>
  <si>
    <t>10-14</t>
  </si>
  <si>
    <t>Year</t>
  </si>
  <si>
    <t>Month</t>
  </si>
  <si>
    <t>Gender</t>
  </si>
  <si>
    <t>Dec</t>
  </si>
  <si>
    <t>Male</t>
  </si>
  <si>
    <t xml:space="preserve">Count of all cause deaths </t>
  </si>
  <si>
    <t>repeats for female, then goes to next 5 year age group</t>
  </si>
  <si>
    <t>the vaccination status for a given person is counted in exactly one bucket at any point in time</t>
  </si>
  <si>
    <t>so if there is a person who was vaccinated with his first dose on Jan 15, for the month of Feb, he'd be spending 15 person days in the 0-29 first dose bucket and 15 days in the 30+ bucket</t>
  </si>
  <si>
    <t>Second dose 30-59 days ago</t>
  </si>
  <si>
    <t>and so on for the third dose, fourth dose, and fifth dose</t>
  </si>
  <si>
    <t>Second dose 60-89 days ago</t>
  </si>
  <si>
    <t>Second dose 90-179 days ago</t>
  </si>
  <si>
    <t>Second dose 180-269 days ago</t>
  </si>
  <si>
    <t>Second dose 270 - 364 days ago</t>
  </si>
  <si>
    <t>Second dose 1 year ago or more</t>
  </si>
  <si>
    <t>in other words, a person who is vaccinated 5 times will have spent some amount of time in each bucket.</t>
  </si>
  <si>
    <t>…etc… for 5 doses</t>
  </si>
  <si>
    <t>… then flips to female</t>
  </si>
  <si>
    <t>… then flips to next age range</t>
  </si>
  <si>
    <t>… then flips to the next month</t>
  </si>
  <si>
    <t>Deaths per 100K person years</t>
  </si>
  <si>
    <t xml:space="preserve">NOTE: Ideally, you'd create a separate table for each vaccine manufacturer since the death rates for each manufacturer are dramatically different, </t>
  </si>
  <si>
    <t>so this table above would just be for the Pfizer vaccine. If a person switches to a different manufacturer, he'd be counted in the other table</t>
  </si>
  <si>
    <t>This complicates the analysis because you'd want to analyze "pure" and "mixed" cases separately</t>
  </si>
  <si>
    <t>First dose  15-29 days ago</t>
  </si>
  <si>
    <t>First dose  30-59 days ago</t>
  </si>
  <si>
    <t>Second dose 15-29 days ago</t>
  </si>
  <si>
    <t>First dose  90+ days ago</t>
  </si>
  <si>
    <t>First dose  60-89 days ago</t>
  </si>
  <si>
    <t>First dose  0-1 days ago</t>
  </si>
  <si>
    <t>First dose  2-6 days ago</t>
  </si>
  <si>
    <t>First dose  7-14 days ago</t>
  </si>
  <si>
    <t>Second dose  0-1 days ago</t>
  </si>
  <si>
    <t>Second dose  2-6 days ago</t>
  </si>
  <si>
    <t>Second dose  7-14 days ago</t>
  </si>
  <si>
    <t>NOTE: the numbers are all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</si>
</sst>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1D1C1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919B9-655B-4FAF-90AE-A3FAF6025AFB}">
  <dimension ref="A1:H35"/>
  <sheetViews>
    <sheetView tabSelected="1" topLeftCell="A11" workbookViewId="0">
      <selection activeCell="A35" sqref="A35"/>
    </sheetView>
  </sheetViews>
  <sheetFormatPr defaultRowHeight="15" x14ac:dyDescent="0.25"/>
  <cols>
    <col min="4" max="4" width="22.42578125" customWidth="1"/>
    <col min="5" max="5" width="31.7109375" customWidth="1"/>
    <col min="6" max="6" width="21.7109375" customWidth="1"/>
    <col min="7" max="7" width="32.140625" customWidth="1"/>
    <col min="8" max="8" width="28.85546875" style="7" customWidth="1"/>
  </cols>
  <sheetData>
    <row r="1" spans="1:8" s="5" customFormat="1" ht="31.5" x14ac:dyDescent="0.25">
      <c r="A1" s="5" t="s">
        <v>5</v>
      </c>
      <c r="B1" s="5" t="s">
        <v>6</v>
      </c>
      <c r="C1" s="5" t="s">
        <v>7</v>
      </c>
      <c r="D1" s="1" t="s">
        <v>1</v>
      </c>
      <c r="E1" s="1" t="s">
        <v>2</v>
      </c>
      <c r="F1" s="2" t="s">
        <v>3</v>
      </c>
      <c r="G1" s="2" t="s">
        <v>10</v>
      </c>
      <c r="H1" s="6" t="s">
        <v>26</v>
      </c>
    </row>
    <row r="2" spans="1:8" x14ac:dyDescent="0.25">
      <c r="A2">
        <v>2020</v>
      </c>
      <c r="B2" t="s">
        <v>8</v>
      </c>
      <c r="C2" t="s">
        <v>9</v>
      </c>
      <c r="D2" s="3" t="s">
        <v>4</v>
      </c>
      <c r="E2" s="3" t="s">
        <v>0</v>
      </c>
      <c r="F2" s="4">
        <v>2881265</v>
      </c>
      <c r="G2" s="4">
        <v>184</v>
      </c>
      <c r="H2" s="7">
        <f>G2/F2*100000</f>
        <v>6.3860838902357129</v>
      </c>
    </row>
    <row r="3" spans="1:8" x14ac:dyDescent="0.25">
      <c r="A3">
        <v>2020</v>
      </c>
      <c r="B3" t="s">
        <v>8</v>
      </c>
      <c r="C3" t="s">
        <v>9</v>
      </c>
      <c r="D3" s="3" t="s">
        <v>4</v>
      </c>
      <c r="E3" s="3" t="s">
        <v>35</v>
      </c>
      <c r="F3" s="4">
        <v>61754</v>
      </c>
      <c r="G3" s="4">
        <v>4</v>
      </c>
      <c r="H3" s="7">
        <f t="shared" ref="H3" si="0">G3/F3*100000</f>
        <v>6.4773132104802924</v>
      </c>
    </row>
    <row r="4" spans="1:8" x14ac:dyDescent="0.25">
      <c r="A4">
        <v>2020</v>
      </c>
      <c r="B4" t="s">
        <v>8</v>
      </c>
      <c r="C4" t="s">
        <v>9</v>
      </c>
      <c r="D4" s="3" t="s">
        <v>4</v>
      </c>
      <c r="E4" s="3" t="s">
        <v>36</v>
      </c>
      <c r="F4" s="4">
        <v>61754</v>
      </c>
      <c r="G4" s="4">
        <v>4</v>
      </c>
      <c r="H4" s="7">
        <f t="shared" ref="H4" si="1">G4/F4*100000</f>
        <v>6.4773132104802924</v>
      </c>
    </row>
    <row r="5" spans="1:8" x14ac:dyDescent="0.25">
      <c r="A5">
        <v>2020</v>
      </c>
      <c r="B5" t="s">
        <v>8</v>
      </c>
      <c r="C5" t="s">
        <v>9</v>
      </c>
      <c r="D5" s="3" t="s">
        <v>4</v>
      </c>
      <c r="E5" s="3" t="s">
        <v>37</v>
      </c>
      <c r="F5" s="4">
        <v>61754</v>
      </c>
      <c r="G5" s="4">
        <v>4</v>
      </c>
      <c r="H5" s="7">
        <f t="shared" ref="H5" si="2">G5/F5*100000</f>
        <v>6.4773132104802924</v>
      </c>
    </row>
    <row r="6" spans="1:8" x14ac:dyDescent="0.25">
      <c r="A6">
        <v>2020</v>
      </c>
      <c r="B6" t="s">
        <v>8</v>
      </c>
      <c r="C6" t="s">
        <v>9</v>
      </c>
      <c r="D6" s="3" t="s">
        <v>4</v>
      </c>
      <c r="E6" s="3" t="s">
        <v>30</v>
      </c>
      <c r="F6" s="4">
        <v>61754</v>
      </c>
      <c r="G6" s="4">
        <v>4</v>
      </c>
      <c r="H6" s="7">
        <f t="shared" ref="H6" si="3">G6/F6*100000</f>
        <v>6.4773132104802924</v>
      </c>
    </row>
    <row r="7" spans="1:8" x14ac:dyDescent="0.25">
      <c r="A7">
        <v>2020</v>
      </c>
      <c r="B7" t="s">
        <v>8</v>
      </c>
      <c r="C7" t="s">
        <v>9</v>
      </c>
      <c r="D7" s="3" t="s">
        <v>4</v>
      </c>
      <c r="E7" s="3" t="s">
        <v>31</v>
      </c>
      <c r="F7" s="4">
        <v>61754</v>
      </c>
      <c r="G7" s="4">
        <v>4</v>
      </c>
      <c r="H7" s="7">
        <f t="shared" ref="H7" si="4">G7/F7*100000</f>
        <v>6.4773132104802924</v>
      </c>
    </row>
    <row r="8" spans="1:8" x14ac:dyDescent="0.25">
      <c r="A8">
        <v>2020</v>
      </c>
      <c r="B8" t="s">
        <v>8</v>
      </c>
      <c r="C8" t="s">
        <v>9</v>
      </c>
      <c r="D8" s="3" t="s">
        <v>4</v>
      </c>
      <c r="E8" s="3" t="s">
        <v>34</v>
      </c>
      <c r="F8" s="4">
        <v>61754</v>
      </c>
      <c r="G8" s="4">
        <v>4</v>
      </c>
      <c r="H8" s="7">
        <f t="shared" ref="H8:H19" si="5">G8/F8*100000</f>
        <v>6.4773132104802924</v>
      </c>
    </row>
    <row r="9" spans="1:8" x14ac:dyDescent="0.25">
      <c r="A9">
        <v>2020</v>
      </c>
      <c r="B9" t="s">
        <v>8</v>
      </c>
      <c r="C9" t="s">
        <v>9</v>
      </c>
      <c r="D9" s="3" t="s">
        <v>4</v>
      </c>
      <c r="E9" s="3" t="s">
        <v>33</v>
      </c>
      <c r="F9" s="4">
        <v>280645</v>
      </c>
      <c r="G9" s="4">
        <v>14</v>
      </c>
      <c r="H9" s="7">
        <f t="shared" si="5"/>
        <v>4.9885086140854105</v>
      </c>
    </row>
    <row r="10" spans="1:8" x14ac:dyDescent="0.25">
      <c r="A10">
        <v>2020</v>
      </c>
      <c r="B10" t="s">
        <v>8</v>
      </c>
      <c r="C10" t="s">
        <v>9</v>
      </c>
      <c r="D10" s="3" t="s">
        <v>4</v>
      </c>
      <c r="E10" s="3" t="s">
        <v>38</v>
      </c>
      <c r="F10" s="4">
        <v>36646</v>
      </c>
      <c r="G10" s="4">
        <v>2</v>
      </c>
      <c r="H10" s="7">
        <f t="shared" si="5"/>
        <v>5.4576215685204392</v>
      </c>
    </row>
    <row r="11" spans="1:8" x14ac:dyDescent="0.25">
      <c r="A11">
        <v>2020</v>
      </c>
      <c r="B11" t="s">
        <v>8</v>
      </c>
      <c r="C11" t="s">
        <v>9</v>
      </c>
      <c r="D11" s="3" t="s">
        <v>4</v>
      </c>
      <c r="E11" s="3" t="s">
        <v>39</v>
      </c>
      <c r="F11" s="4">
        <v>36646</v>
      </c>
      <c r="G11" s="4">
        <v>2</v>
      </c>
      <c r="H11" s="7">
        <f t="shared" ref="H11" si="6">G11/F11*100000</f>
        <v>5.4576215685204392</v>
      </c>
    </row>
    <row r="12" spans="1:8" x14ac:dyDescent="0.25">
      <c r="A12">
        <v>2020</v>
      </c>
      <c r="B12" t="s">
        <v>8</v>
      </c>
      <c r="C12" t="s">
        <v>9</v>
      </c>
      <c r="D12" s="3" t="s">
        <v>4</v>
      </c>
      <c r="E12" s="3" t="s">
        <v>40</v>
      </c>
      <c r="F12" s="4">
        <v>36646</v>
      </c>
      <c r="G12" s="4">
        <v>2</v>
      </c>
      <c r="H12" s="7">
        <f t="shared" si="5"/>
        <v>5.4576215685204392</v>
      </c>
    </row>
    <row r="13" spans="1:8" x14ac:dyDescent="0.25">
      <c r="A13">
        <v>2020</v>
      </c>
      <c r="B13" t="s">
        <v>8</v>
      </c>
      <c r="C13" t="s">
        <v>9</v>
      </c>
      <c r="D13" s="3" t="s">
        <v>4</v>
      </c>
      <c r="E13" s="3" t="s">
        <v>32</v>
      </c>
      <c r="F13" s="4">
        <v>36646</v>
      </c>
      <c r="G13" s="4">
        <v>2</v>
      </c>
      <c r="H13" s="7">
        <f t="shared" ref="H13" si="7">G13/F13*100000</f>
        <v>5.4576215685204392</v>
      </c>
    </row>
    <row r="14" spans="1:8" x14ac:dyDescent="0.25">
      <c r="A14">
        <v>2020</v>
      </c>
      <c r="B14" t="s">
        <v>8</v>
      </c>
      <c r="C14" t="s">
        <v>9</v>
      </c>
      <c r="D14" s="3" t="s">
        <v>4</v>
      </c>
      <c r="E14" s="3" t="s">
        <v>14</v>
      </c>
      <c r="F14" s="4">
        <v>135989</v>
      </c>
      <c r="G14" s="4">
        <v>13</v>
      </c>
      <c r="H14" s="7">
        <f t="shared" si="5"/>
        <v>9.5595967320886235</v>
      </c>
    </row>
    <row r="15" spans="1:8" x14ac:dyDescent="0.25">
      <c r="A15">
        <v>2020</v>
      </c>
      <c r="B15" t="s">
        <v>8</v>
      </c>
      <c r="C15" t="s">
        <v>9</v>
      </c>
      <c r="D15" s="3" t="s">
        <v>4</v>
      </c>
      <c r="E15" s="3" t="s">
        <v>16</v>
      </c>
      <c r="F15" s="4">
        <v>13345</v>
      </c>
      <c r="G15" s="4">
        <v>1</v>
      </c>
      <c r="H15" s="7">
        <f t="shared" si="5"/>
        <v>7.4934432371674786</v>
      </c>
    </row>
    <row r="16" spans="1:8" x14ac:dyDescent="0.25">
      <c r="A16">
        <v>2020</v>
      </c>
      <c r="B16" t="s">
        <v>8</v>
      </c>
      <c r="C16" t="s">
        <v>9</v>
      </c>
      <c r="D16" s="3" t="s">
        <v>4</v>
      </c>
      <c r="E16" s="3" t="s">
        <v>17</v>
      </c>
      <c r="F16" s="4">
        <v>7565</v>
      </c>
      <c r="G16" s="4">
        <v>1</v>
      </c>
      <c r="H16" s="7">
        <f t="shared" si="5"/>
        <v>13.218770654329148</v>
      </c>
    </row>
    <row r="17" spans="1:8" x14ac:dyDescent="0.25">
      <c r="A17">
        <v>2020</v>
      </c>
      <c r="B17" t="s">
        <v>8</v>
      </c>
      <c r="C17" t="s">
        <v>9</v>
      </c>
      <c r="D17" s="3" t="s">
        <v>4</v>
      </c>
      <c r="E17" s="3" t="s">
        <v>18</v>
      </c>
      <c r="F17" s="4">
        <v>9655</v>
      </c>
      <c r="G17" s="4">
        <v>1</v>
      </c>
      <c r="H17" s="7">
        <f t="shared" si="5"/>
        <v>10.357327809425168</v>
      </c>
    </row>
    <row r="18" spans="1:8" x14ac:dyDescent="0.25">
      <c r="A18">
        <v>2020</v>
      </c>
      <c r="B18" t="s">
        <v>8</v>
      </c>
      <c r="C18" t="s">
        <v>9</v>
      </c>
      <c r="D18" s="3" t="s">
        <v>4</v>
      </c>
      <c r="E18" s="3" t="s">
        <v>19</v>
      </c>
      <c r="F18" s="4">
        <v>15565</v>
      </c>
      <c r="G18" s="4">
        <v>1</v>
      </c>
      <c r="H18" s="7">
        <f t="shared" si="5"/>
        <v>6.4246707356247992</v>
      </c>
    </row>
    <row r="19" spans="1:8" x14ac:dyDescent="0.25">
      <c r="A19">
        <v>2020</v>
      </c>
      <c r="B19" t="s">
        <v>8</v>
      </c>
      <c r="C19" t="s">
        <v>9</v>
      </c>
      <c r="D19" s="3" t="s">
        <v>4</v>
      </c>
      <c r="E19" s="3" t="s">
        <v>20</v>
      </c>
      <c r="F19" s="4">
        <v>32432</v>
      </c>
      <c r="G19" s="4">
        <v>1</v>
      </c>
      <c r="H19" s="7">
        <f t="shared" si="5"/>
        <v>3.0833744449926002</v>
      </c>
    </row>
    <row r="20" spans="1:8" x14ac:dyDescent="0.25">
      <c r="E20" s="3" t="s">
        <v>22</v>
      </c>
    </row>
    <row r="21" spans="1:8" x14ac:dyDescent="0.25">
      <c r="E21" s="3" t="s">
        <v>23</v>
      </c>
    </row>
    <row r="22" spans="1:8" x14ac:dyDescent="0.25">
      <c r="E22" s="3" t="s">
        <v>24</v>
      </c>
      <c r="G22" s="8"/>
    </row>
    <row r="23" spans="1:8" x14ac:dyDescent="0.25">
      <c r="E23" s="3" t="s">
        <v>25</v>
      </c>
    </row>
    <row r="25" spans="1:8" x14ac:dyDescent="0.25">
      <c r="A25" t="s">
        <v>15</v>
      </c>
    </row>
    <row r="26" spans="1:8" x14ac:dyDescent="0.25">
      <c r="A26" t="s">
        <v>11</v>
      </c>
    </row>
    <row r="27" spans="1:8" x14ac:dyDescent="0.25">
      <c r="A27" t="s">
        <v>12</v>
      </c>
    </row>
    <row r="28" spans="1:8" x14ac:dyDescent="0.25">
      <c r="A28" t="s">
        <v>13</v>
      </c>
    </row>
    <row r="29" spans="1:8" x14ac:dyDescent="0.25">
      <c r="A29" t="s">
        <v>21</v>
      </c>
    </row>
    <row r="31" spans="1:8" x14ac:dyDescent="0.25">
      <c r="A31" t="s">
        <v>27</v>
      </c>
    </row>
    <row r="32" spans="1:8" x14ac:dyDescent="0.25">
      <c r="A32" t="s">
        <v>28</v>
      </c>
    </row>
    <row r="33" spans="1:1" x14ac:dyDescent="0.25">
      <c r="A33" t="s">
        <v>29</v>
      </c>
    </row>
    <row r="35" spans="1:1" x14ac:dyDescent="0.25">
      <c r="A35" t="s">
        <v>41</v>
      </c>
    </row>
  </sheetData>
  <pageMargins left="0.7" right="0.7" top="0.75" bottom="0.75" header="0.3" footer="0.3"/>
  <pageSetup paperSize="2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Kirsch</dc:creator>
  <cp:lastModifiedBy>Steve Kirsch</cp:lastModifiedBy>
  <dcterms:created xsi:type="dcterms:W3CDTF">2023-05-07T14:18:14Z</dcterms:created>
  <dcterms:modified xsi:type="dcterms:W3CDTF">2023-05-09T20:38:17Z</dcterms:modified>
</cp:coreProperties>
</file>